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8800" windowHeight="11775" tabRatio="831"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6" i="19"/>
  <c r="E6"/>
  <c r="F6"/>
  <c r="G6"/>
  <c r="H6"/>
  <c r="I6"/>
  <c r="J6"/>
  <c r="K6"/>
  <c r="L6"/>
  <c r="M6"/>
  <c r="N6"/>
  <c r="O6"/>
  <c r="P6"/>
  <c r="Q6"/>
  <c r="D18"/>
  <c r="E18"/>
  <c r="F18"/>
  <c r="G18"/>
  <c r="H18"/>
  <c r="I18"/>
  <c r="J18"/>
  <c r="K18"/>
  <c r="L18"/>
  <c r="M18"/>
  <c r="N18"/>
  <c r="O18"/>
  <c r="P18"/>
  <c r="Q18"/>
  <c r="D51"/>
  <c r="E51"/>
  <c r="F51"/>
  <c r="G51"/>
  <c r="H51"/>
  <c r="I51"/>
  <c r="J51"/>
  <c r="K51"/>
  <c r="L51"/>
  <c r="M51"/>
  <c r="N51"/>
  <c r="O51"/>
  <c r="P51"/>
  <c r="Q51"/>
  <c r="D62"/>
  <c r="E62"/>
  <c r="F62"/>
  <c r="G62"/>
  <c r="H62"/>
  <c r="I62"/>
  <c r="J62"/>
  <c r="K62"/>
  <c r="L62"/>
  <c r="M62"/>
  <c r="N62"/>
  <c r="O62"/>
  <c r="P62"/>
  <c r="Q62"/>
  <c r="D69"/>
  <c r="E69"/>
  <c r="F69"/>
  <c r="G69"/>
  <c r="H69"/>
  <c r="I69"/>
  <c r="J69"/>
  <c r="K69"/>
  <c r="L69"/>
  <c r="M69"/>
  <c r="N69"/>
  <c r="O69"/>
  <c r="P69"/>
  <c r="Q69"/>
  <c r="D102"/>
  <c r="E102"/>
  <c r="F102"/>
  <c r="G102"/>
  <c r="H102"/>
  <c r="I102"/>
  <c r="J102"/>
  <c r="K102"/>
  <c r="L102"/>
  <c r="M102"/>
  <c r="N102"/>
  <c r="O102"/>
  <c r="P102"/>
  <c r="Q102"/>
  <c r="D119"/>
  <c r="E119"/>
  <c r="F119"/>
  <c r="G119"/>
  <c r="H119"/>
  <c r="I119"/>
  <c r="J119"/>
  <c r="K119"/>
  <c r="L119"/>
  <c r="M119"/>
  <c r="N119"/>
  <c r="O119"/>
  <c r="P119"/>
  <c r="Q119"/>
  <c r="D174"/>
  <c r="E174"/>
  <c r="F174"/>
  <c r="G174"/>
  <c r="H174"/>
  <c r="I174"/>
  <c r="J174"/>
  <c r="K174"/>
  <c r="L174"/>
  <c r="M174"/>
  <c r="N174"/>
  <c r="O174"/>
  <c r="P174"/>
  <c r="Q174"/>
  <c r="D197"/>
  <c r="E197"/>
  <c r="F197"/>
  <c r="G197"/>
  <c r="H197"/>
  <c r="I197"/>
  <c r="J197"/>
  <c r="K197"/>
  <c r="L197"/>
  <c r="M197"/>
  <c r="N197"/>
  <c r="O197"/>
  <c r="P197"/>
  <c r="Q197"/>
  <c r="D227"/>
  <c r="E227"/>
  <c r="F227"/>
  <c r="G227"/>
  <c r="H227"/>
  <c r="I227"/>
  <c r="J227"/>
  <c r="K227"/>
  <c r="L227"/>
  <c r="M227"/>
  <c r="N227"/>
  <c r="O227"/>
  <c r="P227"/>
  <c r="Q227"/>
  <c r="D233"/>
  <c r="E233"/>
  <c r="F233"/>
  <c r="G233"/>
  <c r="H233"/>
  <c r="I233"/>
  <c r="J233"/>
  <c r="K233"/>
  <c r="L233"/>
  <c r="M233"/>
  <c r="N233"/>
  <c r="O233"/>
  <c r="P233"/>
  <c r="Q233"/>
  <c r="D253"/>
  <c r="E253"/>
  <c r="F253"/>
  <c r="G253"/>
  <c r="H253"/>
  <c r="I253"/>
  <c r="J253"/>
  <c r="K253"/>
  <c r="L253"/>
  <c r="M253"/>
  <c r="N253"/>
  <c r="O253"/>
  <c r="P253"/>
  <c r="Q253"/>
  <c r="D269"/>
  <c r="E269"/>
  <c r="F269"/>
  <c r="G269"/>
  <c r="H269"/>
  <c r="I269"/>
  <c r="J269"/>
  <c r="K269"/>
  <c r="L269"/>
  <c r="M269"/>
  <c r="N269"/>
  <c r="O269"/>
  <c r="P269"/>
  <c r="Q269"/>
  <c r="D270"/>
  <c r="E270"/>
  <c r="F270"/>
  <c r="G270"/>
  <c r="H270"/>
  <c r="I270"/>
  <c r="J270"/>
  <c r="K270"/>
  <c r="L270"/>
  <c r="M270"/>
  <c r="N270"/>
  <c r="O270"/>
  <c r="P270"/>
  <c r="Q270"/>
  <c r="D296"/>
  <c r="E296"/>
  <c r="F296"/>
  <c r="G296"/>
  <c r="H296"/>
  <c r="I296"/>
  <c r="J296"/>
  <c r="K296"/>
  <c r="L296"/>
  <c r="M296"/>
  <c r="N296"/>
  <c r="O296"/>
  <c r="P296"/>
  <c r="Q296"/>
  <c r="D310"/>
  <c r="E310"/>
  <c r="F310"/>
  <c r="G310"/>
  <c r="H310"/>
  <c r="I310"/>
  <c r="J310"/>
  <c r="K310"/>
  <c r="L310"/>
  <c r="M310"/>
  <c r="N310"/>
  <c r="O310"/>
  <c r="P310"/>
  <c r="Q310"/>
  <c r="D340"/>
  <c r="E340"/>
  <c r="F340"/>
  <c r="G340"/>
  <c r="H340"/>
  <c r="I340"/>
  <c r="J340"/>
  <c r="K340"/>
  <c r="L340"/>
  <c r="M340"/>
  <c r="N340"/>
  <c r="O340"/>
  <c r="P340"/>
  <c r="Q340"/>
  <c r="D350"/>
  <c r="E350"/>
  <c r="F350"/>
  <c r="G350"/>
  <c r="H350"/>
  <c r="I350"/>
  <c r="J350"/>
  <c r="K350"/>
  <c r="L350"/>
  <c r="M350"/>
  <c r="N350"/>
  <c r="O350"/>
  <c r="P350"/>
  <c r="Q350"/>
  <c r="D371"/>
  <c r="E371"/>
  <c r="F371"/>
  <c r="G371"/>
  <c r="H371"/>
  <c r="I371"/>
  <c r="J371"/>
  <c r="K371"/>
  <c r="L371"/>
  <c r="M371"/>
  <c r="N371"/>
  <c r="O371"/>
  <c r="P371"/>
  <c r="Q371"/>
  <c r="D407"/>
  <c r="E407"/>
  <c r="F407"/>
  <c r="G407"/>
  <c r="H407"/>
  <c r="I407"/>
  <c r="J407"/>
  <c r="K407"/>
  <c r="L407"/>
  <c r="M407"/>
  <c r="N407"/>
  <c r="O407"/>
  <c r="P407"/>
  <c r="Q407"/>
  <c r="D413"/>
  <c r="E413"/>
  <c r="F413"/>
  <c r="G413"/>
  <c r="H413"/>
  <c r="I413"/>
  <c r="J413"/>
  <c r="K413"/>
  <c r="L413"/>
  <c r="M413"/>
  <c r="N413"/>
  <c r="O413"/>
  <c r="P413"/>
  <c r="Q413"/>
  <c r="D445"/>
  <c r="E445"/>
  <c r="F445"/>
  <c r="G445"/>
  <c r="H445"/>
  <c r="I445"/>
  <c r="J445"/>
  <c r="K445"/>
  <c r="L445"/>
  <c r="M445"/>
  <c r="N445"/>
  <c r="O445"/>
  <c r="P445"/>
  <c r="Q445"/>
  <c r="D460"/>
  <c r="E460"/>
  <c r="F460"/>
  <c r="G460"/>
  <c r="H460"/>
  <c r="I460"/>
  <c r="J460"/>
  <c r="K460"/>
  <c r="L460"/>
  <c r="M460"/>
  <c r="N460"/>
  <c r="O460"/>
  <c r="P460"/>
  <c r="Q460"/>
  <c r="D8" i="1"/>
  <c r="E8"/>
  <c r="F8"/>
  <c r="G8"/>
  <c r="H8"/>
  <c r="I8"/>
  <c r="J8"/>
  <c r="K8"/>
  <c r="L8"/>
  <c r="M8"/>
  <c r="N8"/>
  <c r="O8"/>
  <c r="P8"/>
  <c r="Q8"/>
  <c r="R8"/>
  <c r="S8"/>
  <c r="T8"/>
  <c r="U8"/>
  <c r="V8"/>
  <c r="W8"/>
  <c r="X8"/>
  <c r="Y8"/>
  <c r="Z8"/>
  <c r="AA8"/>
  <c r="AB8"/>
  <c r="AC8"/>
  <c r="D20"/>
  <c r="E20"/>
  <c r="F20"/>
  <c r="G20"/>
  <c r="H20"/>
  <c r="I20"/>
  <c r="J20"/>
  <c r="K20"/>
  <c r="L20"/>
  <c r="M20"/>
  <c r="N20"/>
  <c r="O20"/>
  <c r="P20"/>
  <c r="Q20"/>
  <c r="R20"/>
  <c r="S20"/>
  <c r="T20"/>
  <c r="U20"/>
  <c r="V20"/>
  <c r="W20"/>
  <c r="X20"/>
  <c r="Y20"/>
  <c r="Z20"/>
  <c r="AA20"/>
  <c r="AB20"/>
  <c r="AC20"/>
  <c r="D53"/>
  <c r="E53"/>
  <c r="F53"/>
  <c r="G53"/>
  <c r="H53"/>
  <c r="I53"/>
  <c r="J53"/>
  <c r="K53"/>
  <c r="L53"/>
  <c r="M53"/>
  <c r="N53"/>
  <c r="O53"/>
  <c r="P53"/>
  <c r="Q53"/>
  <c r="R53"/>
  <c r="S53"/>
  <c r="T53"/>
  <c r="U53"/>
  <c r="V53"/>
  <c r="W53"/>
  <c r="X53"/>
  <c r="Y53"/>
  <c r="Z53"/>
  <c r="AA53"/>
  <c r="AB53"/>
  <c r="AC53"/>
  <c r="D64"/>
  <c r="E64"/>
  <c r="F64"/>
  <c r="G64"/>
  <c r="H64"/>
  <c r="I64"/>
  <c r="J64"/>
  <c r="K64"/>
  <c r="L64"/>
  <c r="M64"/>
  <c r="N64"/>
  <c r="O64"/>
  <c r="P64"/>
  <c r="Q64"/>
  <c r="R64"/>
  <c r="S64"/>
  <c r="T64"/>
  <c r="U64"/>
  <c r="V64"/>
  <c r="W64"/>
  <c r="X64"/>
  <c r="Y64"/>
  <c r="Z64"/>
  <c r="AA64"/>
  <c r="AB64"/>
  <c r="AC64"/>
  <c r="D71"/>
  <c r="E71"/>
  <c r="F71"/>
  <c r="G71"/>
  <c r="H71"/>
  <c r="I71"/>
  <c r="J71"/>
  <c r="K71"/>
  <c r="L71"/>
  <c r="M71"/>
  <c r="N71"/>
  <c r="O71"/>
  <c r="P71"/>
  <c r="Q71"/>
  <c r="R71"/>
  <c r="S71"/>
  <c r="T71"/>
  <c r="U71"/>
  <c r="V71"/>
  <c r="W71"/>
  <c r="X71"/>
  <c r="Y71"/>
  <c r="Z71"/>
  <c r="AA71"/>
  <c r="AB71"/>
  <c r="AC71"/>
  <c r="D104"/>
  <c r="E104"/>
  <c r="F104"/>
  <c r="G104"/>
  <c r="H104"/>
  <c r="I104"/>
  <c r="J104"/>
  <c r="K104"/>
  <c r="L104"/>
  <c r="M104"/>
  <c r="N104"/>
  <c r="O104"/>
  <c r="P104"/>
  <c r="Q104"/>
  <c r="R104"/>
  <c r="S104"/>
  <c r="T104"/>
  <c r="U104"/>
  <c r="V104"/>
  <c r="W104"/>
  <c r="X104"/>
  <c r="Y104"/>
  <c r="Z104"/>
  <c r="AA104"/>
  <c r="AB104"/>
  <c r="AC104"/>
  <c r="D121"/>
  <c r="E121"/>
  <c r="F121"/>
  <c r="G121"/>
  <c r="H121"/>
  <c r="I121"/>
  <c r="J121"/>
  <c r="K121"/>
  <c r="L121"/>
  <c r="M121"/>
  <c r="N121"/>
  <c r="O121"/>
  <c r="P121"/>
  <c r="Q121"/>
  <c r="R121"/>
  <c r="S121"/>
  <c r="T121"/>
  <c r="U121"/>
  <c r="V121"/>
  <c r="W121"/>
  <c r="X121"/>
  <c r="Y121"/>
  <c r="Z121"/>
  <c r="AA121"/>
  <c r="AB121"/>
  <c r="AC121"/>
  <c r="D176"/>
  <c r="E176"/>
  <c r="F176"/>
  <c r="G176"/>
  <c r="H176"/>
  <c r="I176"/>
  <c r="J176"/>
  <c r="K176"/>
  <c r="L176"/>
  <c r="M176"/>
  <c r="N176"/>
  <c r="O176"/>
  <c r="P176"/>
  <c r="Q176"/>
  <c r="R176"/>
  <c r="S176"/>
  <c r="T176"/>
  <c r="U176"/>
  <c r="V176"/>
  <c r="W176"/>
  <c r="X176"/>
  <c r="Y176"/>
  <c r="Z176"/>
  <c r="AA176"/>
  <c r="AB176"/>
  <c r="AC176"/>
  <c r="D199"/>
  <c r="E199"/>
  <c r="F199"/>
  <c r="G199"/>
  <c r="H199"/>
  <c r="I199"/>
  <c r="J199"/>
  <c r="K199"/>
  <c r="L199"/>
  <c r="M199"/>
  <c r="N199"/>
  <c r="O199"/>
  <c r="P199"/>
  <c r="Q199"/>
  <c r="R199"/>
  <c r="S199"/>
  <c r="T199"/>
  <c r="U199"/>
  <c r="V199"/>
  <c r="W199"/>
  <c r="X199"/>
  <c r="Y199"/>
  <c r="Z199"/>
  <c r="AA199"/>
  <c r="AB199"/>
  <c r="AC199"/>
  <c r="D229"/>
  <c r="E229"/>
  <c r="F229"/>
  <c r="G229"/>
  <c r="H229"/>
  <c r="I229"/>
  <c r="J229"/>
  <c r="K229"/>
  <c r="L229"/>
  <c r="M229"/>
  <c r="N229"/>
  <c r="O229"/>
  <c r="P229"/>
  <c r="Q229"/>
  <c r="R229"/>
  <c r="S229"/>
  <c r="T229"/>
  <c r="U229"/>
  <c r="V229"/>
  <c r="W229"/>
  <c r="X229"/>
  <c r="Y229"/>
  <c r="Z229"/>
  <c r="AA229"/>
  <c r="AB229"/>
  <c r="AC229"/>
  <c r="D235"/>
  <c r="E235"/>
  <c r="F235"/>
  <c r="G235"/>
  <c r="H235"/>
  <c r="I235"/>
  <c r="J235"/>
  <c r="K235"/>
  <c r="L235"/>
  <c r="M235"/>
  <c r="N235"/>
  <c r="O235"/>
  <c r="P235"/>
  <c r="Q235"/>
  <c r="R235"/>
  <c r="S235"/>
  <c r="T235"/>
  <c r="U235"/>
  <c r="V235"/>
  <c r="W235"/>
  <c r="X235"/>
  <c r="Y235"/>
  <c r="Z235"/>
  <c r="AA235"/>
  <c r="AB235"/>
  <c r="AC235"/>
  <c r="D255"/>
  <c r="E255"/>
  <c r="F255"/>
  <c r="G255"/>
  <c r="H255"/>
  <c r="I255"/>
  <c r="J255"/>
  <c r="K255"/>
  <c r="L255"/>
  <c r="M255"/>
  <c r="N255"/>
  <c r="O255"/>
  <c r="P255"/>
  <c r="Q255"/>
  <c r="R255"/>
  <c r="S255"/>
  <c r="T255"/>
  <c r="U255"/>
  <c r="V255"/>
  <c r="W255"/>
  <c r="X255"/>
  <c r="Y255"/>
  <c r="Z255"/>
  <c r="AA255"/>
  <c r="AB255"/>
  <c r="AC255"/>
  <c r="D271"/>
  <c r="E271"/>
  <c r="F271"/>
  <c r="G271"/>
  <c r="H271"/>
  <c r="I271"/>
  <c r="J271"/>
  <c r="K271"/>
  <c r="L271"/>
  <c r="M271"/>
  <c r="N271"/>
  <c r="O271"/>
  <c r="P271"/>
  <c r="Q271"/>
  <c r="R271"/>
  <c r="S271"/>
  <c r="T271"/>
  <c r="U271"/>
  <c r="V271"/>
  <c r="W271"/>
  <c r="X271"/>
  <c r="Y271"/>
  <c r="Z271"/>
  <c r="AA271"/>
  <c r="AB271"/>
  <c r="AC271"/>
  <c r="D272"/>
  <c r="E272"/>
  <c r="F272"/>
  <c r="G272"/>
  <c r="H272"/>
  <c r="I272"/>
  <c r="J272"/>
  <c r="K272"/>
  <c r="L272"/>
  <c r="M272"/>
  <c r="N272"/>
  <c r="O272"/>
  <c r="P272"/>
  <c r="Q272"/>
  <c r="R272"/>
  <c r="S272"/>
  <c r="T272"/>
  <c r="U272"/>
  <c r="V272"/>
  <c r="W272"/>
  <c r="X272"/>
  <c r="Y272"/>
  <c r="Z272"/>
  <c r="AA272"/>
  <c r="AB272"/>
  <c r="AC272"/>
  <c r="D298"/>
  <c r="E298"/>
  <c r="F298"/>
  <c r="G298"/>
  <c r="H298"/>
  <c r="I298"/>
  <c r="J298"/>
  <c r="K298"/>
  <c r="L298"/>
  <c r="M298"/>
  <c r="N298"/>
  <c r="O298"/>
  <c r="P298"/>
  <c r="Q298"/>
  <c r="R298"/>
  <c r="S298"/>
  <c r="T298"/>
  <c r="U298"/>
  <c r="V298"/>
  <c r="W298"/>
  <c r="X298"/>
  <c r="Y298"/>
  <c r="Z298"/>
  <c r="AA298"/>
  <c r="AB298"/>
  <c r="AC298"/>
  <c r="D312"/>
  <c r="E312"/>
  <c r="F312"/>
  <c r="G312"/>
  <c r="H312"/>
  <c r="I312"/>
  <c r="J312"/>
  <c r="K312"/>
  <c r="L312"/>
  <c r="M312"/>
  <c r="N312"/>
  <c r="O312"/>
  <c r="P312"/>
  <c r="Q312"/>
  <c r="R312"/>
  <c r="S312"/>
  <c r="T312"/>
  <c r="U312"/>
  <c r="V312"/>
  <c r="W312"/>
  <c r="X312"/>
  <c r="Y312"/>
  <c r="Z312"/>
  <c r="AA312"/>
  <c r="AB312"/>
  <c r="AC312"/>
  <c r="D342"/>
  <c r="E342"/>
  <c r="F342"/>
  <c r="G342"/>
  <c r="H342"/>
  <c r="I342"/>
  <c r="J342"/>
  <c r="K342"/>
  <c r="L342"/>
  <c r="M342"/>
  <c r="N342"/>
  <c r="O342"/>
  <c r="P342"/>
  <c r="Q342"/>
  <c r="R342"/>
  <c r="S342"/>
  <c r="T342"/>
  <c r="U342"/>
  <c r="V342"/>
  <c r="W342"/>
  <c r="X342"/>
  <c r="Y342"/>
  <c r="Z342"/>
  <c r="AA342"/>
  <c r="AB342"/>
  <c r="AC342"/>
  <c r="D352"/>
  <c r="E352"/>
  <c r="F352"/>
  <c r="G352"/>
  <c r="H352"/>
  <c r="I352"/>
  <c r="J352"/>
  <c r="K352"/>
  <c r="L352"/>
  <c r="M352"/>
  <c r="N352"/>
  <c r="O352"/>
  <c r="P352"/>
  <c r="Q352"/>
  <c r="R352"/>
  <c r="S352"/>
  <c r="T352"/>
  <c r="U352"/>
  <c r="V352"/>
  <c r="W352"/>
  <c r="X352"/>
  <c r="Y352"/>
  <c r="Z352"/>
  <c r="AA352"/>
  <c r="AB352"/>
  <c r="AC352"/>
  <c r="D373"/>
  <c r="E373"/>
  <c r="F373"/>
  <c r="G373"/>
  <c r="H373"/>
  <c r="I373"/>
  <c r="J373"/>
  <c r="K373"/>
  <c r="L373"/>
  <c r="M373"/>
  <c r="N373"/>
  <c r="O373"/>
  <c r="P373"/>
  <c r="Q373"/>
  <c r="R373"/>
  <c r="S373"/>
  <c r="T373"/>
  <c r="U373"/>
  <c r="V373"/>
  <c r="W373"/>
  <c r="X373"/>
  <c r="Y373"/>
  <c r="Z373"/>
  <c r="AA373"/>
  <c r="AB373"/>
  <c r="AC373"/>
  <c r="D409"/>
  <c r="E409"/>
  <c r="F409"/>
  <c r="G409"/>
  <c r="H409"/>
  <c r="I409"/>
  <c r="J409"/>
  <c r="K409"/>
  <c r="L409"/>
  <c r="M409"/>
  <c r="N409"/>
  <c r="O409"/>
  <c r="P409"/>
  <c r="Q409"/>
  <c r="R409"/>
  <c r="S409"/>
  <c r="T409"/>
  <c r="U409"/>
  <c r="V409"/>
  <c r="W409"/>
  <c r="X409"/>
  <c r="Y409"/>
  <c r="Z409"/>
  <c r="AA409"/>
  <c r="AB409"/>
  <c r="AC409"/>
  <c r="D415"/>
  <c r="E415"/>
  <c r="F415"/>
  <c r="G415"/>
  <c r="H415"/>
  <c r="I415"/>
  <c r="J415"/>
  <c r="K415"/>
  <c r="L415"/>
  <c r="M415"/>
  <c r="N415"/>
  <c r="O415"/>
  <c r="P415"/>
  <c r="Q415"/>
  <c r="R415"/>
  <c r="S415"/>
  <c r="T415"/>
  <c r="U415"/>
  <c r="V415"/>
  <c r="W415"/>
  <c r="X415"/>
  <c r="Y415"/>
  <c r="Z415"/>
  <c r="AA415"/>
  <c r="AB415"/>
  <c r="AC415"/>
  <c r="D447"/>
  <c r="E447"/>
  <c r="F447"/>
  <c r="G447"/>
  <c r="H447"/>
  <c r="I447"/>
  <c r="J447"/>
  <c r="K447"/>
  <c r="L447"/>
  <c r="M447"/>
  <c r="N447"/>
  <c r="O447"/>
  <c r="P447"/>
  <c r="Q447"/>
  <c r="R447"/>
  <c r="S447"/>
  <c r="T447"/>
  <c r="U447"/>
  <c r="V447"/>
  <c r="W447"/>
  <c r="X447"/>
  <c r="Y447"/>
  <c r="Z447"/>
  <c r="AA447"/>
  <c r="AB447"/>
  <c r="AC447"/>
  <c r="D462"/>
  <c r="E462"/>
  <c r="F462"/>
  <c r="G462"/>
  <c r="H462"/>
  <c r="I462"/>
  <c r="J462"/>
  <c r="K462"/>
  <c r="L462"/>
  <c r="M462"/>
  <c r="N462"/>
  <c r="O462"/>
  <c r="P462"/>
  <c r="Q462"/>
  <c r="R462"/>
  <c r="S462"/>
  <c r="T462"/>
  <c r="U462"/>
  <c r="V462"/>
  <c r="W462"/>
  <c r="X462"/>
  <c r="Y462"/>
  <c r="Z462"/>
  <c r="AA462"/>
  <c r="AB462"/>
  <c r="AC462"/>
</calcChain>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<sst xmlns="http://schemas.openxmlformats.org/spreadsheetml/2006/main" count="1981" uniqueCount="1095">
  <si>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</si>
  <si>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</si>
  <si>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</si>
  <si>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</si>
  <si>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</si>
  <si>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</si>
  <si>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</si>
  <si>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</si>
  <si>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</si>
  <si>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</si>
  <si>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</si>
  <si>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</si>
  <si>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</si>
  <si>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</si>
  <si>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</si>
  <si>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</si>
  <si>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</si>
  <si>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</si>
  <si>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</si>
  <si>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</si>
  <si>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</si>
  <si>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</si>
  <si>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</si>
  <si>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</si>
  <si>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</si>
  <si>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</si>
  <si>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</si>
  <si>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</si>
  <si>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</si>
  <si>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</si>
  <si>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</si>
  <si>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</si>
  <si>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</si>
  <si>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</si>
  <si>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</si>
  <si>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</si>
  <si>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</si>
  <si>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</si>
  <si>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</si>
  <si>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</si>
  <si>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</si>
  <si>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</si>
  <si>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</si>
  <si>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</si>
  <si>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</si>
  <si>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</si>
  <si>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</si>
  <si>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</si>
  <si>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</si>
  <si>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</si>
  <si>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</si>
  <si>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</si>
  <si>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</si>
  <si>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</si>
  <si>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</si>
  <si>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</si>
  <si>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</si>
  <si>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</si>
  <si>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</si>
  <si>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</si>
  <si>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</si>
  <si>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</si>
  <si>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</si>
  <si>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</si>
  <si>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</si>
  <si>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</si>
  <si>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</si>
  <si>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</si>
  <si>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</si>
  <si>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</si>
  <si>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</si>
  <si>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</si>
  <si>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</si>
  <si>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</si>
  <si>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</si>
  <si>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</si>
  <si>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</si>
  <si>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</si>
  <si>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</si>
  <si>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</si>
  <si>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</si>
  <si>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</si>
  <si>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</si>
  <si>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</si>
  <si>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</si>
  <si>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</si>
  <si>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</si>
  <si>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</si>
  <si>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</si>
  <si>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</si>
  <si>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</si>
  <si>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</si>
  <si>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</si>
  <si>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</si>
  <si>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</si>
  <si>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</si>
  <si>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</si>
  <si>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</si>
  <si>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</si>
  <si>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</si>
  <si>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</si>
  <si>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</si>
  <si>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</si>
  <si>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</si>
  <si>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</si>
  <si>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</si>
  <si>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</si>
  <si>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</si>
  <si>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</si>
  <si>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</si>
  <si>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</si>
  <si>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</si>
  <si>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</si>
  <si>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</si>
  <si>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</si>
  <si>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</si>
  <si>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</si>
  <si>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</si>
  <si>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</si>
  <si>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</si>
  <si>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</si>
  <si>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</si>
  <si>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</si>
  <si>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</si>
  <si>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</si>
  <si>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</si>
  <si>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</si>
  <si>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</si>
  <si>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</si>
  <si>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</si>
  <si>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</si>
  <si>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</si>
  <si>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</si>
  <si>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</si>
  <si>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</si>
  <si>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</si>
  <si>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</si>
  <si>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</si>
  <si>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</si>
  <si>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</si>
  <si>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</si>
  <si>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</si>
  <si>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</si>
  <si>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</si>
  <si>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</si>
  <si>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</si>
  <si>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</si>
  <si>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</si>
  <si>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</si>
  <si>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</si>
  <si>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</si>
  <si>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</si>
  <si>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</si>
  <si>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</si>
  <si>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</si>
  <si>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</si>
  <si>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</si>
  <si>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</si>
  <si>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</si>
  <si>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</si>
  <si>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</si>
  <si>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</si>
  <si>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</si>
  <si>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</si>
  <si>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</si>
  <si>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</si>
  <si>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</si>
  <si>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</si>
  <si>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</si>
  <si>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</si>
  <si>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</si>
  <si>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</si>
  <si>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</si>
  <si>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</si>
  <si>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</si>
  <si>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</si>
  <si>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</si>
  <si>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</si>
  <si>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</si>
  <si>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</si>
  <si>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</si>
  <si>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</si>
  <si>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</si>
  <si>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</si>
  <si>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</si>
  <si>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</si>
  <si>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</si>
  <si>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</si>
  <si>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</si>
  <si>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</si>
  <si>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</si>
  <si>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</si>
  <si>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</si>
  <si>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</si>
  <si>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</si>
  <si>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</si>
  <si>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</si>
  <si>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</si>
  <si>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</si>
  <si>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</si>
  <si>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</si>
  <si>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</si>
  <si>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</si>
  <si>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</si>
  <si>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</si>
  <si>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</si>
  <si>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</si>
  <si>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</si>
  <si>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</si>
  <si>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</si>
  <si>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</si>
  <si>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</si>
  <si>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</si>
  <si>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</si>
  <si>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</si>
  <si>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</si>
  <si>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</si>
  <si>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</si>
  <si>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</si>
  <si>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</si>
  <si>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</si>
  <si>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</si>
  <si>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</si>
  <si>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</si>
  <si>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</si>
  <si>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</si>
  <si>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</si>
  <si>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</si>
  <si>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</si>
  <si>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</si>
  <si>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</si>
  <si>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</si>
  <si>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</si>
  <si>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</si>
  <si>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</si>
  <si>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</si>
  <si>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</si>
  <si>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</si>
  <si>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</si>
  <si>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</si>
  <si>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</si>
  <si>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</si>
  <si>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</si>
  <si>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</si>
  <si>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</si>
  <si>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</si>
  <si>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</si>
  <si>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</si>
  <si>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</si>
  <si>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</si>
  <si>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</si>
  <si>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</si>
  <si>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</si>
  <si>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</si>
  <si>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</si>
  <si>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</si>
  <si>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</si>
  <si>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</si>
  <si>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</si>
  <si>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</si>
  <si>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</si>
  <si>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</si>
  <si>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</si>
  <si>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</si>
  <si>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</si>
  <si>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</si>
  <si>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</si>
  <si>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</si>
  <si>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</si>
  <si>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</si>
  <si>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</si>
  <si>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</si>
  <si>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</si>
  <si>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</si>
  <si>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</si>
  <si>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</si>
  <si>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</si>
  <si>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</si>
  <si>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</si>
  <si>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</si>
  <si>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</si>
  <si>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</si>
  <si>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</si>
  <si>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</si>
  <si>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</si>
  <si>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</si>
  <si>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</si>
  <si>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</si>
  <si>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</si>
  <si>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</si>
  <si>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</si>
  <si>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</si>
  <si>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</si>
  <si>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</si>
  <si>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</si>
  <si>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</si>
  <si>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</si>
  <si>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</si>
  <si>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</si>
  <si>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</si>
  <si>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</si>
  <si>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</si>
  <si>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</si>
  <si>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</si>
  <si>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</si>
  <si>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</si>
  <si>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</si>
  <si>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</si>
  <si>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</si>
  <si>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</si>
  <si>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</si>
  <si>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</si>
  <si>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</si>
  <si>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</si>
  <si>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</si>
  <si>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</si>
  <si>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</si>
  <si>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</si>
  <si>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</si>
  <si>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</si>
  <si>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</si>
  <si>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</si>
  <si>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</si>
  <si>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</si>
  <si>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</si>
  <si>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</si>
  <si>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</si>
  <si>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</si>
  <si>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</si>
  <si>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</si>
  <si>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</si>
  <si>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</si>
  <si>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</si>
  <si>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</si>
  <si>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</si>
  <si>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</si>
  <si>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</si>
  <si>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</si>
  <si>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</si>
  <si>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</si>
  <si>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</si>
  <si>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</si>
  <si>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</si>
  <si>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</si>
  <si>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</si>
  <si>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</si>
  <si>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</si>
  <si>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</si>
  <si>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</si>
  <si>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</si>
  <si>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</si>
  <si>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</si>
  <si>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</si>
  <si>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</si>
  <si>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</si>
  <si>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</si>
  <si>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</si>
  <si>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</si>
  <si>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</si>
  <si>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</si>
  <si>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</si>
  <si>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</si>
  <si>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</si>
  <si>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</si>
  <si>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</si>
  <si>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</si>
  <si>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</si>
  <si>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</si>
  <si>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</si>
  <si>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</si>
  <si>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</si>
  <si>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</si>
  <si>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</si>
  <si>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</si>
  <si>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</si>
  <si>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</si>
  <si>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</si>
  <si>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</si>
  <si>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</si>
  <si>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</si>
  <si>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</si>
  <si>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</si>
  <si>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</si>
  <si>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</si>
  <si>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</si>
  <si>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</si>
  <si>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</si>
  <si>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</si>
  <si>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</si>
  <si>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</si>
  <si>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</si>
  <si>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</si>
  <si>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</si>
  <si>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</si>
  <si>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</si>
  <si>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</si>
  <si>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</si>
  <si>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</si>
  <si>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</si>
  <si>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</si>
  <si>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</si>
  <si>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</si>
  <si>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</si>
  <si>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</si>
  <si>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</si>
  <si>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</si>
  <si>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</si>
  <si>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</si>
  <si>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</si>
  <si>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</si>
  <si>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</si>
  <si>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</si>
  <si>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</si>
  <si>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</si>
  <si>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</si>
  <si>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</si>
  <si>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</si>
  <si>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</si>
  <si>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</si>
  <si>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</si>
  <si>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</si>
  <si>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</si>
  <si>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</si>
  <si>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</si>
  <si>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</si>
  <si>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</si>
  <si>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</si>
  <si>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</si>
  <si>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</si>
  <si>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</si>
  <si>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</si>
  <si>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</si>
  <si>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</si>
  <si>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</si>
  <si>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</si>
  <si>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</si>
  <si>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</si>
  <si>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</si>
  <si>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</si>
  <si>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</si>
  <si>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</si>
  <si>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</si>
  <si>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</si>
  <si>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</si>
  <si>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</si>
  <si>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</si>
  <si>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</si>
  <si>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</si>
  <si>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</si>
  <si>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</si>
  <si>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</si>
  <si>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</si>
  <si>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</si>
  <si>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</si>
  <si>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</si>
  <si>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</si>
  <si>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</si>
  <si>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</si>
  <si>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</si>
  <si>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</si>
  <si>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</si>
  <si>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</si>
  <si>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</si>
  <si>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</si>
  <si>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</si>
  <si>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</si>
  <si>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</si>
  <si>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</si>
  <si>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</si>
  <si>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</si>
  <si>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</si>
  <si>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</si>
  <si>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</si>
  <si>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</si>
  <si>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</si>
  <si>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</si>
  <si>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</si>
  <si>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</si>
  <si>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</si>
  <si>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</si>
  <si>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</si>
  <si>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</si>
  <si>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</si>
  <si>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</si>
  <si>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</si>
  <si>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</si>
  <si>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</si>
  <si>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</si>
  <si>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</si>
  <si>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</si>
  <si>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</si>
  <si>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</si>
  <si>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</si>
  <si>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</si>
  <si>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</si>
  <si>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</si>
  <si>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</si>
  <si>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</si>
  <si>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</si>
  <si>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</si>
  <si>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</si>
  <si>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</si>
  <si>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</si>
  <si>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</si>
  <si>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</si>
  <si>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</si>
  <si>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</si>
  <si>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</si>
  <si>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</si>
  <si>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</si>
  <si>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</si>
  <si>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</si>
  <si>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</si>
  <si>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</si>
  <si>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</si>
  <si>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</si>
  <si>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</si>
  <si>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</si>
  <si>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</si>
  <si>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</si>
  <si>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</si>
  <si>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</si>
  <si>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</si>
  <si>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</si>
  <si>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</si>
  <si>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</si>
  <si>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</si>
  <si>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</si>
  <si>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</si>
  <si>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</si>
  <si>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</si>
  <si>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</si>
  <si>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</si>
  <si>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</si>
  <si>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</si>
  <si>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</si>
  <si>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</si>
  <si>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</si>
  <si>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</si>
  <si>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</si>
  <si>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</si>
  <si>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</si>
  <si>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</si>
  <si>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</si>
  <si>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</si>
  <si>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</si>
  <si>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</si>
  <si>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</si>
  <si>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</si>
  <si>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</si>
  <si>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</si>
  <si>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</si>
  <si>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</si>
  <si>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</si>
  <si>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</si>
  <si>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</si>
  <si>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</si>
  <si>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</si>
  <si>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</si>
  <si>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</si>
  <si>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</si>
  <si>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</si>
  <si>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</si>
  <si>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</si>
  <si>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</si>
  <si>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</si>
  <si>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</si>
  <si>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</si>
  <si>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</si>
  <si>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</si>
  <si>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</si>
  <si>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</si>
  <si>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</si>
  <si>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</si>
  <si>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</si>
  <si>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</si>
  <si>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</si>
  <si>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</si>
  <si>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</si>
  <si>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</si>
  <si>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</si>
  <si>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</si>
  <si>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</si>
  <si>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</si>
  <si>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</si>
  <si>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</si>
  <si>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</si>
  <si>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</si>
  <si>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</si>
  <si>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</si>
  <si>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</si>
  <si>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</si>
  <si>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</si>
  <si>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</si>
  <si>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</si>
  <si>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</si>
  <si>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</si>
  <si>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</si>
  <si>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</si>
  <si>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</si>
  <si>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</si>
  <si>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</si>
  <si>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</si>
  <si>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</si>
  <si>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</si>
  <si>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</si>
  <si>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</si>
  <si>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</si>
  <si>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</si>
  <si>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</si>
  <si>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</si>
  <si>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</si>
  <si>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</si>
  <si>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</si>
  <si>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</si>
  <si>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</si>
  <si>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</si>
  <si>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</si>
  <si>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</si>
  <si>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</si>
  <si>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</si>
  <si>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</si>
  <si>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</si>
  <si>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</si>
  <si>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</si>
  <si>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</si>
  <si>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</si>
  <si>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</si>
  <si>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</si>
  <si>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</si>
  <si>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</si>
  <si>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</si>
  <si>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</si>
  <si>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</si>
  <si>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</si>
  <si>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</si>
  <si>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</si>
  <si>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</si>
  <si>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</si>
  <si>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</si>
  <si>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</si>
  <si>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</si>
  <si>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</si>
  <si>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</si>
  <si>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</si>
  <si>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</si>
  <si>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</si>
  <si>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</si>
  <si>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</si>
  <si>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</si>
  <si>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</si>
  <si>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</si>
  <si>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</si>
  <si>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</si>
  <si>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</si>
  <si>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</si>
  <si>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</si>
  <si>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</si>
  <si>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</si>
  <si>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</si>
  <si>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</si>
  <si>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</si>
  <si>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</si>
  <si>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</si>
  <si>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</si>
  <si>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</si>
  <si>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</si>
  <si>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</si>
  <si>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</si>
  <si>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</si>
  <si>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</si>
  <si>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</si>
  <si>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</si>
  <si>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</si>
  <si>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</si>
  <si>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</si>
  <si>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</si>
  <si>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</si>
  <si>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</si>
  <si>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</si>
  <si>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</si>
  <si>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</si>
  <si>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</si>
  <si>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</si>
  <si>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</si>
  <si>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</si>
  <si>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</si>
  <si>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</si>
  <si>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</si>
  <si>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</si>
  <si>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</si>
  <si>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</si>
  <si>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</si>
  <si>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</si>
  <si>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</si>
  <si>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</si>
  <si>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</si>
  <si>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</si>
  <si>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</si>
  <si>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</si>
  <si>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</si>
  <si>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</si>
  <si>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</si>
  <si>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</si>
  <si>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</si>
  <si>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</si>
  <si>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</si>
  <si>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</si>
  <si>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</si>
  <si>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</si>
  <si>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</si>
  <si>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</si>
  <si>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</si>
  <si>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</si>
  <si>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</si>
  <si>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</si>
  <si>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</si>
  <si>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</si>
  <si>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</si>
  <si>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</si>
  <si>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</si>
  <si>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</si>
  <si>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</si>
  <si>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</si>
  <si>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</si>
  <si>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</si>
  <si>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</si>
  <si>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</si>
  <si>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</si>
  <si>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</si>
  <si>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</si>
  <si>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</si>
  <si>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</si>
  <si>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</si>
  <si>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</si>
  <si>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</si>
  <si>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</si>
  <si>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</si>
  <si>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</si>
  <si>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</si>
  <si>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</si>
  <si>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</si>
  <si>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</si>
  <si>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</si>
  <si>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</si>
  <si>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</si>
  <si>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</si>
  <si>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</si>
  <si>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</si>
  <si>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</si>
  <si>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</si>
  <si>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</si>
  <si>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</si>
  <si>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</si>
  <si>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</si>
  <si>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</si>
  <si>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</si>
  <si>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</si>
  <si>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</si>
  <si>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</si>
  <si>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</si>
  <si>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</si>
  <si>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</si>
  <si>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</si>
  <si>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</si>
  <si>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</si>
  <si>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</si>
  <si>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</si>
  <si>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</si>
  <si>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</si>
  <si>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</si>
  <si>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</si>
  <si>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</si>
  <si>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</si>
  <si>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</si>
  <si>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</si>
  <si>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</si>
  <si>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</si>
  <si>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</si>
  <si>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</si>
  <si>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</si>
  <si>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</si>
  <si>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</si>
  <si>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</si>
  <si>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</si>
  <si>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</si>
  <si>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</si>
  <si>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</si>
  <si>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</si>
  <si>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</si>
  <si>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</si>
  <si>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</si>
  <si>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</si>
  <si>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</si>
  <si>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</si>
  <si>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</si>
  <si>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</si>
  <si>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</si>
  <si>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</si>
  <si>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</si>
  <si>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</si>
  <si>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</si>
  <si>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</si>
  <si>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</si>
  <si>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</si>
  <si>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</si>
  <si>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</si>
  <si>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</si>
  <si>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</si>
  <si>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</si>
  <si>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</si>
  <si>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</si>
  <si>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</si>
  <si>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</si>
  <si>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</si>
  <si>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</si>
  <si>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</si>
  <si>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</si>
  <si>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</si>
  <si>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</si>
  <si>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</si>
  <si>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</si>
  <si>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</si>
  <si>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</si>
  <si>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</si>
  <si>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</si>
  <si>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</si>
  <si>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</si>
  <si>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</si>
  <si>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</si>
  <si>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</si>
  <si>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</si>
  <si>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</si>
  <si>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</si>
  <si>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</si>
  <si>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</si>
  <si>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</si>
  <si>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</si>
  <si>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</si>
  <si>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</si>
  <si>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</si>
  <si>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</si>
  <si>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</si>
  <si>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</si>
  <si>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</si>
  <si>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</si>
  <si>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</si>
  <si>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</si>
  <si>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</si>
  <si>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</si>
  <si>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</si>
  <si>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</si>
  <si>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</si>
  <si>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</si>
  <si>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</si>
  <si>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</si>
  <si>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</si>
  <si>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</si>
  <si>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</si>
  <si>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</si>
  <si>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</si>
  <si>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</si>
  <si>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</si>
  <si>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</si>
  <si>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</si>
  <si>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</si>
  <si>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</si>
  <si>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</si>
  <si>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</si>
  <si>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</si>
  <si>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</si>
  <si>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</si>
  <si>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</si>
  <si>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</si>
  <si>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</si>
  <si>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</si>
  <si>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</si>
  <si>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</si>
  <si>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</si>
  <si>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</si>
  <si>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</si>
  <si>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</si>
  <si>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</si>
  <si>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</si>
  <si>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</si>
  <si>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</si>
  <si>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</si>
  <si>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</si>
  <si>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</si>
  <si>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</si>
  <si>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</si>
  <si>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</si>
  <si>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</si>
  <si>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</si>
  <si>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</si>
  <si>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</si>
  <si>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</si>
  <si>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</si>
  <si>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</si>
  <si>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</si>
  <si>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</si>
  <si>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</si>
  <si>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</si>
  <si>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</si>
  <si>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</si>
  <si>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</si>
  <si>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</si>
  <si>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</si>
  <si>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</si>
  <si>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</si>
  <si>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</si>
  <si>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</si>
  <si>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</si>
  <si>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</si>
  <si>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</si>
  <si>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</si>
  <si>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</si>
  <si>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</si>
  <si>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</si>
  <si>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</si>
  <si>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</si>
  <si>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</si>
  <si>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</si>
  <si>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</si>
  <si>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</si>
  <si>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</si>
  <si>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</si>
  <si>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</si>
  <si>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</si>
  <si>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</si>
  <si>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</si>
  <si>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</si>
  <si>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</si>
  <si>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</si>
  <si>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</si>
  <si>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</si>
  <si>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</si>
  <si>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</si>
  <si>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</si>
  <si>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</si>
  <si>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</si>
  <si>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</si>
  <si>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</si>
  <si>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</si>
  <si>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</si>
  <si>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</si>
  <si>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</si>
  <si>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</si>
  <si>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</si>
  <si>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</si>
  <si>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</si>
  <si>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</si>
  <si>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</si>
  <si>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</si>
  <si>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</si>
  <si>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</si>
  <si>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</si>
  <si>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</si>
  <si>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</si>
  <si>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</si>
  <si>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</si>
  <si>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</si>
  <si>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</si>
  <si>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</si>
  <si>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</si>
  <si>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</si>
  <si>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</si>
  <si>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</si>
  <si>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</si>
  <si>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</si>
  <si>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</si>
  <si>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</si>
  <si>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</si>
  <si>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</si>
  <si>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</si>
  <si>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</si>
  <si>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</si>
  <si>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</si>
  <si>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</si>
  <si>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</si>
  <si>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</si>
  <si>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</si>
  <si>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</si>
  <si>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</si>
  <si>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</si>
  <si>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</si>
  <si>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</si>
  <si>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</si>
  <si>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</si>
  <si>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</si>
  <si>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</si>
  <si>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</si>
  <si>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</si>
  <si>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</si>
  <si>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</si>
  <si>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</si>
  <si>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</si>
  <si>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</si>
  <si>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</si>
  <si>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</si>
  <si>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</si>
  <si>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</si>
  <si>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</si>
  <si>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</si>
  <si>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</si>
  <si>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</si>
  <si>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</si>
  <si>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</si>
  <si>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</si>
  <si>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</si>
  <si>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</si>
  <si>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</si>
  <si>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</si>
  <si>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</si>
  <si>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</si>
  <si>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</si>
  <si>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</si>
  <si>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</si>
  <si>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</si>
  <si>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</si>
  <si>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</si>
  <si>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</si>
  <si>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</si>
  <si>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</si>
  <si>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</si>
  <si>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</si>
  <si>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</si>
  <si>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</si>
  <si>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</si>
  <si>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</si>
  <si>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</si>
  <si>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</si>
  <si>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</si>
  <si>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</si>
  <si>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</si>
  <si>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</si>
  <si>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</si>
  <si>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</si>
  <si>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</si>
  <si>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</si>
  <si>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</si>
  <si>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</si>
  <si>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</si>
  <si>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</si>
  <si>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</si>
  <si>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</si>
  <si>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</si>
  <si>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</si>
  <si>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</si>
  <si>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</si>
  <si>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</si>
  <si>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</si>
  <si>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</si>
  <si>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</si>
  <si>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</si>
  <si>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</si>
  <si>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</si>
  <si>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</si>
  <si>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</si>
  <si>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</si>
  <si>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</si>
  <si>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</si>
  <si>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</si>
  <si>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</si>
  <si>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</si>
  <si>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</si>
  <si>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</si>
  <si>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</si>
  <si>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</si>
  <si>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</si>
  <si>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</si>
  <si>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</si>
  <si>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</si>
  <si>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</si>
  <si>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</si>
  <si>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</si>
  <si>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</si>
  <si>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</si>
  <si>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</si>
  <si>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</si>
  <si>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</si>
  <si>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</si>
  <si>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</si>
  <si>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</si>
  <si>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Новгородківський районний суд Кіровоградської області</t>
  </si>
  <si>
    <t>28200. Кіровоградська область.смт. Новгородка</t>
  </si>
  <si>
    <t>вул. Дружби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</si>
  <si>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</si>
  <si>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</si>
  <si>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Є.О. Подліпенець</t>
  </si>
  <si>
    <t>Т.О. Осієвська</t>
  </si>
  <si>
    <t>(05241) 2-02-53</t>
  </si>
  <si>
    <t>(05241) 2-03-56</t>
  </si>
  <si>
    <t>inbox@ng.kr.court.gov.ua</t>
  </si>
  <si>
    <t>9 січня 2024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</si>
</sst>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4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b/>
      <sz val="10"/>
      <name val="Times New Roman"/>
      <family val="1"/>
      <charset val="204"/>
    </font>
    <font>
      <sz val="10"/>
      <name val="Arial"/>
      <family val="2"/>
      <charset val="204"/>
    </font>
    <font>
      <b/>
      <sz val="12"/>
      <name val="Times New Roman"/>
      <family val="1"/>
      <charset val="204"/>
    </font>
    <font>
      <sz val="12"/>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sz val="9"/>
      <name val="Times New Roman"/>
      <family val="1"/>
      <charset val="204"/>
    </font>
    <font>
      <i/>
      <sz val="10"/>
      <name val="Times New Roman"/>
      <family val="1"/>
      <charset val="204"/>
    </font>
    <font>
      <i/>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4"/>
      <name val="Times New Roman"/>
      <family val="1"/>
      <charset val="204"/>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sz val="8"/>
      <color rgb="FFFF0000"/>
      <name val="Times New Roman"/>
      <family val="1"/>
      <charset val="204"/>
    </font>
    <font>
      <sz val="8"/>
      <color theme="0"/>
      <name val="Times New Roman"/>
      <family val="1"/>
      <charset val="204"/>
    </font>
    <font>
      <b/>
      <sz val="12"/>
      <color theme="1"/>
      <name val="Times New Roman"/>
      <family val="1"/>
      <charset val="204"/>
    </font>
    <font>
      <sz val="11"/>
      <color theme="1"/>
      <name val="Calibri"/>
      <family val="2"/>
      <charset val="204"/>
      <scheme val="minor"/>
    </font>
    <font>
      <sz val="11"/>
      <color theme="0"/>
      <name val="Calibri"/>
      <family val="2"/>
      <charset val="204"/>
      <scheme val="minor"/>
    </font>
  </fonts>
  <fills count="3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1" fillId="15" borderId="0" applyNumberFormat="0" applyBorder="0" applyAlignment="0" applyProtection="0"/>
    <xf numFmtId="0" fontId="12" fillId="2" borderId="1" applyNumberFormat="0" applyAlignment="0" applyProtection="0"/>
    <xf numFmtId="0" fontId="13" fillId="13" borderId="2" applyNumberFormat="0" applyAlignment="0" applyProtection="0"/>
    <xf numFmtId="0" fontId="14" fillId="0" borderId="0" applyNumberFormat="0" applyFill="0" applyBorder="0" applyAlignment="0" applyProtection="0"/>
    <xf numFmtId="0" fontId="15" fillId="1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7" borderId="0" applyNumberFormat="0" applyBorder="0" applyAlignment="0" applyProtection="0"/>
    <xf numFmtId="0" fontId="1" fillId="0" borderId="0"/>
    <xf numFmtId="0" fontId="6" fillId="4" borderId="7" applyNumberFormat="0" applyFont="0" applyAlignment="0" applyProtection="0"/>
    <xf numFmtId="0" fontId="4"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 fillId="0" borderId="0"/>
    <xf numFmtId="0" fontId="4" fillId="0" borderId="0"/>
    <xf numFmtId="0" fontId="4" fillId="0" borderId="0"/>
    <xf numFmtId="0" fontId="4" fillId="0" borderId="0"/>
    <xf numFmtId="0" fontId="36" fillId="0" borderId="0"/>
    <xf numFmtId="0" fontId="4" fillId="0" borderId="0"/>
    <xf numFmtId="0" fontId="6" fillId="0" borderId="0"/>
    <xf numFmtId="207" fontId="4" fillId="0" borderId="0" applyFont="0" applyFill="0" applyBorder="0" applyAlignment="0" applyProtection="0"/>
    <xf numFmtId="195" fontId="2" fillId="0" borderId="0" applyFont="0" applyFill="0" applyBorder="0" applyAlignment="0" applyProtection="0"/>
    <xf numFmtId="0" fontId="47" fillId="28" borderId="0" applyNumberFormat="0" applyBorder="0" applyAlignment="0" applyProtection="0"/>
    <xf numFmtId="0" fontId="47" fillId="19" borderId="0" applyNumberFormat="0" applyBorder="0" applyAlignment="0" applyProtection="0"/>
    <xf numFmtId="0" fontId="48" fillId="24" borderId="0" applyNumberFormat="0" applyBorder="0" applyAlignment="0" applyProtection="0"/>
    <xf numFmtId="0" fontId="47" fillId="29" borderId="0" applyNumberFormat="0" applyBorder="0" applyAlignment="0" applyProtection="0"/>
    <xf numFmtId="0" fontId="47" fillId="20" borderId="0" applyNumberFormat="0" applyBorder="0" applyAlignment="0" applyProtection="0"/>
    <xf numFmtId="0" fontId="48" fillId="25"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8" fillId="32" borderId="0" applyNumberFormat="0" applyBorder="0" applyAlignment="0" applyProtection="0"/>
    <xf numFmtId="0" fontId="47" fillId="33" borderId="0" applyNumberFormat="0" applyBorder="0" applyAlignment="0" applyProtection="0"/>
    <xf numFmtId="0" fontId="47" fillId="21" borderId="0" applyNumberFormat="0" applyBorder="0" applyAlignment="0" applyProtection="0"/>
    <xf numFmtId="0" fontId="48" fillId="34" borderId="0" applyNumberFormat="0" applyBorder="0" applyAlignment="0" applyProtection="0"/>
    <xf numFmtId="0" fontId="47" fillId="17" borderId="0" applyNumberFormat="0" applyBorder="0" applyAlignment="0" applyProtection="0"/>
    <xf numFmtId="0" fontId="47" fillId="22" borderId="0" applyNumberFormat="0" applyBorder="0" applyAlignment="0" applyProtection="0"/>
    <xf numFmtId="0" fontId="48" fillId="26" borderId="0" applyNumberFormat="0" applyBorder="0" applyAlignment="0" applyProtection="0"/>
    <xf numFmtId="0" fontId="47" fillId="18" borderId="0" applyNumberFormat="0" applyBorder="0" applyAlignment="0" applyProtection="0"/>
    <xf numFmtId="0" fontId="47" fillId="23" borderId="0" applyNumberFormat="0" applyBorder="0" applyAlignment="0" applyProtection="0"/>
    <xf numFmtId="0" fontId="48" fillId="35" borderId="0" applyNumberFormat="0" applyBorder="0" applyAlignment="0" applyProtection="0"/>
  </cellStyleXfs>
  <cellXfs count="37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8" fillId="0" borderId="10"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0" xfId="0" applyNumberFormat="1" applyFont="1" applyBorder="1" applyAlignment="1">
      <alignment horizontal="left" vertical="center" wrapText="1"/>
    </xf>
    <xf numFmtId="0" fontId="8" fillId="0" borderId="0" xfId="0" applyFont="1" applyFill="1" applyBorder="1" applyAlignment="1" applyProtection="1">
      <alignment horizontal="fill" wrapText="1"/>
    </xf>
    <xf numFmtId="0" fontId="7" fillId="0" borderId="0" xfId="0" applyFont="1" applyFill="1" applyBorder="1" applyAlignment="1" applyProtection="1">
      <alignment wrapText="1"/>
    </xf>
    <xf numFmtId="0" fontId="7" fillId="0" borderId="0" xfId="0" applyFont="1" applyBorder="1" applyAlignment="1">
      <alignment horizontal="center"/>
    </xf>
    <xf numFmtId="0" fontId="8" fillId="0" borderId="11" xfId="0" applyFont="1" applyFill="1" applyBorder="1" applyAlignment="1" applyProtection="1">
      <alignment horizontal="right" vertical="center" wrapText="1"/>
    </xf>
    <xf numFmtId="3" fontId="8" fillId="0" borderId="11" xfId="0" applyNumberFormat="1" applyFont="1" applyFill="1" applyBorder="1" applyAlignment="1" applyProtection="1">
      <alignment horizontal="right" vertical="center" wrapText="1"/>
    </xf>
    <xf numFmtId="0" fontId="7" fillId="0" borderId="0" xfId="0" applyFont="1" applyAlignment="1">
      <alignment horizontal="left"/>
    </xf>
    <xf numFmtId="0" fontId="8" fillId="0" borderId="0" xfId="44" applyFont="1"/>
    <xf numFmtId="0" fontId="8"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8" fillId="0" borderId="0" xfId="0" applyFont="1"/>
    <xf numFmtId="0" fontId="8" fillId="0" borderId="0" xfId="0" applyFont="1" applyBorder="1"/>
    <xf numFmtId="0" fontId="26" fillId="0" borderId="0" xfId="0" applyFont="1" applyBorder="1" applyAlignment="1"/>
    <xf numFmtId="0" fontId="26" fillId="0" borderId="13"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xf numFmtId="0" fontId="27" fillId="0" borderId="14" xfId="44" applyNumberFormat="1" applyFont="1" applyFill="1" applyBorder="1" applyAlignment="1" applyProtection="1"/>
    <xf numFmtId="0" fontId="27" fillId="0" borderId="0" xfId="44" applyNumberFormat="1" applyFont="1" applyFill="1" applyBorder="1" applyAlignment="1" applyProtection="1"/>
    <xf numFmtId="0" fontId="27" fillId="0" borderId="12" xfId="44" applyNumberFormat="1" applyFont="1" applyFill="1" applyBorder="1" applyAlignment="1" applyProtection="1"/>
    <xf numFmtId="0" fontId="1" fillId="0" borderId="11" xfId="0" applyFont="1" applyFill="1" applyBorder="1" applyAlignment="1" applyProtection="1">
      <alignment horizontal="right" wrapText="1"/>
    </xf>
    <xf numFmtId="0" fontId="31" fillId="0" borderId="11" xfId="0" applyFont="1" applyFill="1" applyBorder="1" applyAlignment="1" applyProtection="1">
      <alignment horizontal="center" vertical="center" textRotation="90" wrapText="1"/>
    </xf>
    <xf numFmtId="0" fontId="31" fillId="0" borderId="11" xfId="0" applyFont="1" applyFill="1" applyBorder="1" applyAlignment="1" applyProtection="1">
      <alignment horizontal="center" vertical="center" textRotation="90" wrapText="1" readingOrder="1"/>
    </xf>
    <xf numFmtId="0" fontId="8" fillId="0" borderId="0" xfId="0" applyFont="1" applyProtection="1"/>
    <xf numFmtId="0" fontId="8" fillId="0" borderId="11" xfId="0" applyFont="1" applyFill="1" applyBorder="1" applyAlignment="1">
      <alignment horizontal="center" vertical="top"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right" vertical="center" wrapText="1"/>
    </xf>
    <xf numFmtId="0" fontId="32" fillId="0" borderId="15" xfId="0" applyFont="1" applyFill="1" applyBorder="1" applyAlignment="1">
      <alignment horizontal="left" vertical="center"/>
    </xf>
    <xf numFmtId="0" fontId="7" fillId="0" borderId="0" xfId="0" applyFont="1" applyFill="1" applyBorder="1" applyAlignment="1">
      <alignment horizontal="left"/>
    </xf>
    <xf numFmtId="0" fontId="8" fillId="0"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1" xfId="0" applyFont="1" applyFill="1" applyBorder="1" applyAlignment="1" applyProtection="1">
      <alignment horizontal="right" vertical="center" wrapText="1"/>
      <protection locked="0"/>
    </xf>
    <xf numFmtId="0" fontId="8" fillId="27" borderId="11" xfId="0" applyFont="1" applyFill="1" applyBorder="1" applyAlignment="1">
      <alignment horizontal="left" vertical="center" wrapText="1"/>
    </xf>
    <xf numFmtId="0" fontId="8" fillId="27" borderId="16" xfId="0" applyFont="1" applyFill="1" applyBorder="1" applyAlignment="1">
      <alignment horizontal="left" vertical="center" wrapText="1"/>
    </xf>
    <xf numFmtId="0" fontId="7" fillId="27" borderId="11" xfId="0" applyFont="1" applyFill="1" applyBorder="1" applyAlignment="1">
      <alignment horizontal="left" vertical="center" wrapText="1"/>
    </xf>
    <xf numFmtId="0" fontId="28" fillId="0" borderId="0" xfId="0" applyFont="1" applyBorder="1"/>
    <xf numFmtId="0" fontId="30" fillId="0" borderId="11" xfId="0" applyFont="1" applyFill="1" applyBorder="1" applyAlignment="1">
      <alignment horizontal="left" vertical="center" wrapText="1"/>
    </xf>
    <xf numFmtId="0" fontId="8" fillId="0" borderId="11" xfId="50" applyFont="1" applyFill="1" applyBorder="1" applyAlignment="1">
      <alignment vertical="center" wrapText="1"/>
    </xf>
    <xf numFmtId="0" fontId="8" fillId="27" borderId="11" xfId="50" applyFont="1" applyFill="1" applyBorder="1" applyAlignment="1">
      <alignment vertical="center" wrapText="1"/>
    </xf>
    <xf numFmtId="0" fontId="8" fillId="0" borderId="15"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wrapText="1"/>
    </xf>
    <xf numFmtId="0" fontId="8" fillId="27" borderId="15" xfId="0" applyNumberFormat="1" applyFont="1" applyFill="1" applyBorder="1" applyAlignment="1" applyProtection="1">
      <alignment vertical="center" wrapText="1"/>
    </xf>
    <xf numFmtId="0" fontId="7" fillId="0" borderId="15"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5"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5" fillId="0" borderId="17" xfId="44" applyNumberFormat="1" applyFont="1" applyFill="1" applyBorder="1" applyAlignment="1" applyProtection="1"/>
    <xf numFmtId="0" fontId="5"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27" fillId="0" borderId="16" xfId="0" applyFont="1" applyFill="1" applyBorder="1" applyAlignment="1">
      <alignment horizontal="center" vertical="center" textRotation="90" wrapText="1"/>
    </xf>
    <xf numFmtId="0" fontId="27" fillId="0" borderId="18" xfId="0" applyFont="1" applyFill="1" applyBorder="1" applyAlignment="1">
      <alignment horizontal="center" vertical="center" textRotation="90" wrapText="1"/>
    </xf>
    <xf numFmtId="0" fontId="27" fillId="0" borderId="11" xfId="49" applyFont="1" applyFill="1" applyBorder="1" applyAlignment="1">
      <alignment horizontal="center" wrapText="1"/>
    </xf>
    <xf numFmtId="0" fontId="27" fillId="0" borderId="0" xfId="0" applyFont="1"/>
    <xf numFmtId="0" fontId="5"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8" fillId="0" borderId="11" xfId="0" applyFont="1" applyFill="1" applyBorder="1" applyAlignment="1" applyProtection="1">
      <alignment horizontal="center" vertical="center" wrapText="1"/>
    </xf>
    <xf numFmtId="0" fontId="8" fillId="0" borderId="11" xfId="0" applyFont="1" applyBorder="1" applyAlignment="1" applyProtection="1">
      <alignment horizontal="left" vertical="center"/>
    </xf>
    <xf numFmtId="0" fontId="8" fillId="0" borderId="11" xfId="0" applyFont="1" applyBorder="1" applyAlignment="1" applyProtection="1">
      <alignment horizontal="left" vertical="center" wrapText="1"/>
    </xf>
    <xf numFmtId="0" fontId="31"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34" fillId="0" borderId="11" xfId="49" applyFont="1" applyFill="1" applyBorder="1" applyAlignment="1">
      <alignment horizontal="center" wrapText="1"/>
    </xf>
    <xf numFmtId="0" fontId="27" fillId="0" borderId="11" xfId="49" applyFont="1" applyFill="1" applyBorder="1" applyAlignment="1">
      <alignment horizontal="center" vertical="center" wrapText="1"/>
    </xf>
    <xf numFmtId="0" fontId="27" fillId="0" borderId="11" xfId="0" applyFont="1" applyBorder="1" applyAlignment="1">
      <alignment horizontal="center" vertical="center"/>
    </xf>
    <xf numFmtId="0" fontId="8" fillId="0" borderId="11" xfId="0" applyFont="1" applyBorder="1" applyAlignment="1" applyProtection="1">
      <alignment horizontal="center" vertical="center"/>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Protection="1"/>
    <xf numFmtId="0" fontId="35" fillId="0" borderId="0" xfId="0" applyFont="1" applyFill="1" applyBorder="1" applyProtection="1"/>
    <xf numFmtId="0" fontId="35" fillId="0" borderId="0" xfId="0" applyFont="1" applyFill="1"/>
    <xf numFmtId="0" fontId="34" fillId="0" borderId="11" xfId="0" applyNumberFormat="1" applyFont="1" applyFill="1" applyBorder="1" applyAlignment="1" applyProtection="1">
      <alignment horizontal="left" vertical="top" wrapText="1"/>
    </xf>
    <xf numFmtId="0" fontId="35" fillId="0" borderId="11" xfId="0" applyNumberFormat="1" applyFont="1" applyFill="1" applyBorder="1" applyAlignment="1" applyProtection="1">
      <alignment horizontal="left" vertical="top" wrapText="1"/>
    </xf>
    <xf numFmtId="3" fontId="7"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3" fontId="1" fillId="0" borderId="11" xfId="49" applyNumberFormat="1" applyFont="1" applyFill="1" applyBorder="1" applyAlignment="1">
      <alignment horizontal="right" vertical="center" wrapText="1"/>
    </xf>
    <xf numFmtId="49" fontId="26" fillId="0" borderId="0" xfId="0" applyNumberFormat="1" applyFont="1" applyBorder="1" applyAlignment="1"/>
    <xf numFmtId="0" fontId="8" fillId="0" borderId="20" xfId="0" applyFont="1" applyBorder="1" applyAlignment="1">
      <alignment vertical="center" wrapText="1"/>
    </xf>
    <xf numFmtId="1" fontId="1" fillId="0" borderId="11" xfId="49" applyNumberFormat="1" applyFont="1" applyFill="1" applyBorder="1" applyAlignment="1">
      <alignment horizontal="center" wrapText="1"/>
    </xf>
    <xf numFmtId="0" fontId="1" fillId="0" borderId="11" xfId="0" applyFont="1" applyFill="1" applyBorder="1" applyAlignment="1" applyProtection="1">
      <alignment vertical="center" wrapText="1"/>
    </xf>
    <xf numFmtId="0" fontId="40" fillId="0" borderId="11" xfId="0" applyNumberFormat="1" applyFont="1" applyFill="1" applyBorder="1" applyAlignment="1" applyProtection="1">
      <alignment horizontal="left" vertical="top" wrapText="1"/>
    </xf>
    <xf numFmtId="0" fontId="40" fillId="0" borderId="0" xfId="0" applyFont="1" applyFill="1"/>
    <xf numFmtId="0" fontId="40" fillId="0" borderId="0" xfId="0" applyFont="1" applyFill="1" applyBorder="1" applyProtection="1"/>
    <xf numFmtId="0" fontId="1"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32"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41" fillId="0" borderId="16" xfId="0" applyFont="1" applyFill="1" applyBorder="1" applyAlignment="1">
      <alignment horizontal="left" vertical="center" wrapText="1"/>
    </xf>
    <xf numFmtId="0" fontId="8"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Border="1"/>
    <xf numFmtId="0" fontId="34" fillId="0" borderId="11" xfId="0" applyFont="1" applyFill="1" applyBorder="1" applyAlignment="1">
      <alignment horizontal="center" wrapText="1"/>
    </xf>
    <xf numFmtId="0" fontId="1" fillId="0" borderId="11" xfId="0" applyFont="1" applyFill="1" applyBorder="1" applyAlignment="1" applyProtection="1">
      <alignment wrapText="1"/>
    </xf>
    <xf numFmtId="0" fontId="34" fillId="0" borderId="11" xfId="0" applyFont="1" applyFill="1" applyBorder="1" applyAlignment="1">
      <alignment horizontal="center" vertical="center" wrapText="1"/>
    </xf>
    <xf numFmtId="0" fontId="34" fillId="0" borderId="0" xfId="0" applyFont="1" applyFill="1" applyBorder="1"/>
    <xf numFmtId="0" fontId="34" fillId="0" borderId="0" xfId="0" applyFont="1" applyFill="1"/>
    <xf numFmtId="0" fontId="8" fillId="0" borderId="11" xfId="0" applyFont="1" applyBorder="1" applyAlignment="1" applyProtection="1">
      <alignment horizontal="right" wrapText="1"/>
    </xf>
    <xf numFmtId="0" fontId="8" fillId="0" borderId="21" xfId="0" applyFont="1" applyFill="1" applyBorder="1" applyAlignment="1" applyProtection="1">
      <alignment horizontal="right" vertical="center" wrapText="1"/>
    </xf>
    <xf numFmtId="0" fontId="8" fillId="0" borderId="11" xfId="0" applyFont="1" applyBorder="1" applyAlignment="1" applyProtection="1">
      <alignment horizontal="right" vertical="center" wrapText="1"/>
    </xf>
    <xf numFmtId="0" fontId="8" fillId="0" borderId="11" xfId="0" applyFont="1" applyFill="1" applyBorder="1" applyAlignment="1" applyProtection="1">
      <alignment horizontal="right" wrapText="1"/>
    </xf>
    <xf numFmtId="0" fontId="8" fillId="0" borderId="11" xfId="0" applyFont="1" applyBorder="1" applyAlignment="1" applyProtection="1">
      <alignment horizontal="right"/>
    </xf>
    <xf numFmtId="3" fontId="8" fillId="0" borderId="11" xfId="0" applyNumberFormat="1" applyFont="1" applyFill="1" applyBorder="1" applyAlignment="1" applyProtection="1">
      <alignment horizontal="right" vertical="center" wrapText="1"/>
      <protection locked="0"/>
    </xf>
    <xf numFmtId="3" fontId="8" fillId="0" borderId="11" xfId="0" applyNumberFormat="1" applyFont="1" applyFill="1" applyBorder="1" applyAlignment="1">
      <alignment horizontal="right" vertical="center" wrapText="1"/>
    </xf>
    <xf numFmtId="0" fontId="8"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Font="1" applyFill="1" applyBorder="1" applyAlignment="1">
      <alignment horizontal="right" wrapText="1"/>
    </xf>
    <xf numFmtId="0" fontId="38" fillId="0" borderId="11" xfId="48" applyNumberFormat="1" applyFont="1" applyFill="1" applyBorder="1" applyAlignment="1" applyProtection="1">
      <alignment horizontal="right" wrapText="1"/>
    </xf>
    <xf numFmtId="0" fontId="38" fillId="0" borderId="11" xfId="0" applyNumberFormat="1" applyFont="1" applyFill="1" applyBorder="1" applyAlignment="1" applyProtection="1">
      <alignment horizontal="right" wrapText="1"/>
    </xf>
    <xf numFmtId="0" fontId="42" fillId="0" borderId="11" xfId="48" applyNumberFormat="1" applyFont="1" applyFill="1" applyBorder="1" applyAlignment="1" applyProtection="1">
      <alignment horizontal="right" wrapText="1"/>
    </xf>
    <xf numFmtId="0" fontId="8" fillId="0" borderId="11" xfId="0" applyFont="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8" fillId="0" borderId="11" xfId="0" applyFont="1" applyFill="1" applyBorder="1" applyAlignment="1" applyProtection="1">
      <alignment horizontal="center" vertical="center"/>
    </xf>
    <xf numFmtId="0" fontId="8" fillId="0" borderId="11" xfId="0" applyFont="1" applyFill="1" applyBorder="1" applyAlignment="1" applyProtection="1">
      <alignment horizontal="left" vertical="center"/>
    </xf>
    <xf numFmtId="0" fontId="8" fillId="0" borderId="11" xfId="0" applyFont="1" applyFill="1" applyBorder="1" applyAlignment="1" applyProtection="1">
      <alignment horizontal="right"/>
    </xf>
    <xf numFmtId="0" fontId="7" fillId="0" borderId="11" xfId="0" applyFont="1" applyFill="1" applyBorder="1" applyAlignment="1" applyProtection="1">
      <alignment horizontal="left" vertical="center"/>
    </xf>
    <xf numFmtId="3" fontId="1" fillId="0" borderId="11" xfId="0" applyNumberFormat="1" applyFont="1" applyFill="1" applyBorder="1"/>
    <xf numFmtId="0" fontId="34" fillId="0" borderId="11" xfId="0" applyFont="1" applyFill="1" applyBorder="1" applyAlignment="1">
      <alignment horizontal="right" wrapText="1"/>
    </xf>
    <xf numFmtId="0" fontId="43" fillId="0" borderId="0" xfId="0" applyFont="1" applyFill="1" applyBorder="1" applyProtection="1"/>
    <xf numFmtId="0" fontId="34" fillId="0" borderId="11" xfId="0" applyFont="1" applyFill="1" applyBorder="1" applyAlignment="1">
      <alignment horizontal="center" vertical="top" wrapText="1"/>
    </xf>
    <xf numFmtId="0" fontId="5" fillId="0" borderId="11" xfId="0" applyFont="1" applyFill="1" applyBorder="1" applyAlignment="1">
      <alignment horizontal="center" wrapText="1"/>
    </xf>
    <xf numFmtId="0" fontId="8" fillId="0" borderId="11" xfId="0" applyFont="1" applyBorder="1" applyAlignment="1">
      <alignment horizontal="right" vertical="center" wrapText="1"/>
    </xf>
    <xf numFmtId="0" fontId="1" fillId="0" borderId="11" xfId="0" applyFont="1" applyFill="1" applyBorder="1" applyAlignment="1" applyProtection="1">
      <alignment horizontal="center" vertical="center"/>
    </xf>
    <xf numFmtId="0" fontId="5" fillId="0" borderId="11" xfId="0" applyFont="1" applyFill="1" applyBorder="1" applyAlignment="1" applyProtection="1">
      <alignment vertical="center" wrapText="1"/>
    </xf>
    <xf numFmtId="0" fontId="43" fillId="0" borderId="11" xfId="0" applyFont="1" applyFill="1" applyBorder="1" applyAlignment="1" applyProtection="1">
      <alignment horizontal="center" vertical="center"/>
    </xf>
    <xf numFmtId="0" fontId="1" fillId="0" borderId="11" xfId="0" applyFont="1" applyFill="1" applyBorder="1" applyProtection="1"/>
    <xf numFmtId="0" fontId="43" fillId="0" borderId="22" xfId="0" applyFont="1" applyFill="1" applyBorder="1" applyAlignment="1" applyProtection="1">
      <alignment horizontal="center" vertical="center"/>
    </xf>
    <xf numFmtId="0" fontId="1" fillId="0" borderId="19" xfId="0" applyNumberFormat="1" applyFont="1" applyFill="1" applyBorder="1" applyAlignment="1" applyProtection="1">
      <alignment vertical="center" wrapText="1"/>
    </xf>
    <xf numFmtId="0" fontId="43" fillId="0" borderId="1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8" fillId="0" borderId="0" xfId="0" applyFont="1" applyFill="1" applyProtection="1"/>
    <xf numFmtId="0" fontId="7" fillId="0" borderId="11" xfId="0" applyFont="1" applyFill="1" applyBorder="1" applyAlignment="1" applyProtection="1">
      <alignment vertical="center" wrapText="1"/>
    </xf>
    <xf numFmtId="0" fontId="7" fillId="0" borderId="11" xfId="0" applyFont="1" applyFill="1" applyBorder="1" applyAlignment="1" applyProtection="1">
      <alignment horizontal="center" vertical="center" wrapText="1"/>
    </xf>
    <xf numFmtId="0" fontId="8" fillId="0" borderId="0" xfId="0" applyFont="1" applyAlignment="1" applyProtection="1">
      <alignment vertical="top"/>
    </xf>
    <xf numFmtId="0" fontId="8" fillId="0" borderId="0" xfId="0" applyFont="1" applyAlignment="1" applyProtection="1">
      <alignment wrapText="1"/>
    </xf>
    <xf numFmtId="0" fontId="8" fillId="0" borderId="0" xfId="0" applyFont="1" applyFill="1" applyAlignment="1" applyProtection="1">
      <alignment wrapText="1"/>
    </xf>
    <xf numFmtId="0" fontId="8" fillId="0" borderId="0" xfId="0" applyFont="1" applyAlignment="1" applyProtection="1">
      <alignment horizontal="left" vertical="top"/>
    </xf>
    <xf numFmtId="0" fontId="8" fillId="0" borderId="0" xfId="0" applyFont="1" applyAlignment="1" applyProtection="1"/>
    <xf numFmtId="0" fontId="39" fillId="0" borderId="0" xfId="0" applyFont="1" applyFill="1"/>
    <xf numFmtId="0" fontId="1" fillId="0" borderId="0" xfId="0" applyFont="1" applyFill="1"/>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xf numFmtId="0" fontId="8" fillId="0" borderId="0" xfId="0" applyFont="1" applyFill="1" applyBorder="1" applyAlignment="1">
      <alignment horizontal="center" vertical="center"/>
    </xf>
    <xf numFmtId="0" fontId="8" fillId="0" borderId="0" xfId="0" applyFont="1" applyFill="1"/>
    <xf numFmtId="0" fontId="29" fillId="0" borderId="0" xfId="0" applyFont="1" applyAlignment="1"/>
    <xf numFmtId="0" fontId="34" fillId="0" borderId="0" xfId="0" applyFont="1"/>
    <xf numFmtId="0" fontId="44" fillId="0" borderId="0" xfId="0" applyFont="1" applyFill="1" applyBorder="1" applyAlignment="1" applyProtection="1">
      <alignment horizontal="left" vertical="top" wrapText="1"/>
    </xf>
    <xf numFmtId="0" fontId="34" fillId="0" borderId="0" xfId="0" applyFont="1" applyFill="1" applyBorder="1" applyAlignment="1">
      <alignment horizontal="left" vertical="top"/>
    </xf>
    <xf numFmtId="0" fontId="1" fillId="0" borderId="11" xfId="0" applyNumberFormat="1" applyFont="1" applyFill="1" applyBorder="1" applyAlignment="1" applyProtection="1">
      <alignment horizontal="right"/>
    </xf>
    <xf numFmtId="0" fontId="45" fillId="0" borderId="0" xfId="0" applyFont="1" applyFill="1" applyBorder="1" applyAlignment="1" applyProtection="1">
      <alignment horizontal="left" vertical="top" wrapText="1"/>
    </xf>
    <xf numFmtId="0" fontId="41" fillId="0" borderId="21" xfId="0" applyFont="1" applyFill="1" applyBorder="1" applyAlignment="1" applyProtection="1">
      <alignment horizontal="left" vertical="center" wrapText="1"/>
    </xf>
    <xf numFmtId="0" fontId="7"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4" xfId="44" applyNumberFormat="1" applyFont="1" applyFill="1" applyBorder="1" applyAlignment="1" applyProtection="1">
      <alignment horizontal="center" vertical="center" wrapText="1"/>
    </xf>
    <xf numFmtId="0" fontId="32" fillId="0" borderId="14" xfId="44" applyNumberFormat="1" applyFont="1" applyFill="1" applyBorder="1" applyAlignment="1" applyProtection="1">
      <alignment horizontal="center"/>
    </xf>
    <xf numFmtId="0" fontId="32" fillId="0" borderId="0" xfId="44" applyNumberFormat="1" applyFont="1" applyFill="1" applyBorder="1" applyAlignment="1" applyProtection="1">
      <alignment horizontal="center"/>
    </xf>
    <xf numFmtId="0" fontId="32" fillId="0" borderId="12" xfId="44" applyNumberFormat="1" applyFont="1" applyFill="1" applyBorder="1" applyAlignment="1" applyProtection="1">
      <alignment horizontal="center"/>
    </xf>
    <xf numFmtId="0" fontId="1" fillId="0" borderId="22" xfId="45" applyFont="1" applyBorder="1" applyAlignment="1">
      <alignment horizontal="left" vertical="center" wrapText="1"/>
    </xf>
    <xf numFmtId="0" fontId="1" fillId="0" borderId="10" xfId="45" applyFont="1" applyBorder="1" applyAlignment="1">
      <alignment horizontal="left" vertical="center" wrapText="1"/>
    </xf>
    <xf numFmtId="0" fontId="1" fillId="0" borderId="23" xfId="45" applyFont="1" applyBorder="1" applyAlignment="1">
      <alignment horizontal="left" vertical="center" wrapText="1"/>
    </xf>
    <xf numFmtId="0" fontId="5"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5" fillId="0" borderId="14" xfId="44" applyNumberFormat="1" applyFont="1" applyFill="1" applyBorder="1" applyAlignment="1" applyProtection="1">
      <alignment horizontal="center"/>
    </xf>
    <xf numFmtId="0" fontId="5" fillId="0" borderId="0" xfId="44" applyNumberFormat="1" applyFont="1" applyFill="1" applyBorder="1" applyAlignment="1" applyProtection="1">
      <alignment horizontal="center"/>
    </xf>
    <xf numFmtId="0" fontId="32"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3"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27" fillId="0" borderId="22" xfId="0" applyFont="1" applyBorder="1" applyAlignment="1">
      <alignment horizontal="left" vertical="center" wrapText="1"/>
    </xf>
    <xf numFmtId="0" fontId="27" fillId="0" borderId="10" xfId="0" applyFont="1" applyBorder="1" applyAlignment="1">
      <alignment horizontal="left" vertical="center"/>
    </xf>
    <xf numFmtId="0" fontId="27" fillId="0" borderId="23" xfId="0" applyFont="1" applyBorder="1" applyAlignment="1">
      <alignment horizontal="left" vertical="center"/>
    </xf>
    <xf numFmtId="0" fontId="26"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7" fillId="0" borderId="10" xfId="0" applyFont="1" applyFill="1" applyBorder="1" applyAlignment="1" applyProtection="1">
      <alignment horizontal="left"/>
    </xf>
    <xf numFmtId="0" fontId="1" fillId="0" borderId="18" xfId="0" applyFont="1" applyFill="1" applyBorder="1" applyAlignment="1" applyProtection="1">
      <alignment horizontal="center" vertical="center" textRotation="90" wrapText="1"/>
    </xf>
    <xf numFmtId="0" fontId="1" fillId="0" borderId="24"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5" fillId="0" borderId="17"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textRotation="90" wrapText="1"/>
    </xf>
    <xf numFmtId="0" fontId="5" fillId="0" borderId="24" xfId="0" applyFont="1" applyFill="1" applyBorder="1" applyAlignment="1" applyProtection="1">
      <alignment horizontal="center" vertical="center" textRotation="90" wrapText="1"/>
    </xf>
    <xf numFmtId="0" fontId="5" fillId="0" borderId="19"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textRotation="90" wrapText="1"/>
    </xf>
    <xf numFmtId="0" fontId="31" fillId="0" borderId="24" xfId="0" applyFont="1" applyFill="1" applyBorder="1" applyAlignment="1" applyProtection="1">
      <alignment horizontal="center" vertical="center" textRotation="90" wrapText="1"/>
    </xf>
    <xf numFmtId="0" fontId="31" fillId="0" borderId="19" xfId="0" applyFont="1" applyFill="1" applyBorder="1" applyAlignment="1" applyProtection="1">
      <alignment horizontal="center" vertical="center" textRotation="90" wrapText="1"/>
    </xf>
    <xf numFmtId="0" fontId="5" fillId="0" borderId="18"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6" fillId="0" borderId="15" xfId="0" applyFont="1" applyFill="1" applyBorder="1" applyAlignment="1" applyProtection="1">
      <alignment horizontal="left" vertical="center" wrapText="1"/>
    </xf>
    <xf numFmtId="0" fontId="46" fillId="0" borderId="21" xfId="0" applyFont="1" applyFill="1" applyBorder="1" applyAlignment="1" applyProtection="1">
      <alignment horizontal="left" vertical="center" wrapText="1"/>
    </xf>
    <xf numFmtId="0" fontId="46" fillId="0" borderId="11" xfId="0" applyFont="1" applyFill="1" applyBorder="1" applyAlignment="1" applyProtection="1">
      <alignment vertical="center" wrapText="1"/>
    </xf>
    <xf numFmtId="0" fontId="7" fillId="0" borderId="10" xfId="0" applyFont="1" applyFill="1" applyBorder="1" applyAlignment="1" applyProtection="1">
      <alignment horizontal="left" vertical="center"/>
    </xf>
    <xf numFmtId="0" fontId="7" fillId="0" borderId="15"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46" fillId="0" borderId="15" xfId="0" applyFont="1" applyFill="1" applyBorder="1" applyAlignment="1" applyProtection="1">
      <alignment vertical="center" wrapText="1"/>
    </xf>
    <xf numFmtId="0" fontId="46" fillId="0" borderId="21" xfId="0" applyFont="1" applyFill="1" applyBorder="1" applyAlignment="1" applyProtection="1">
      <alignment vertical="center" wrapText="1"/>
    </xf>
    <xf numFmtId="0" fontId="41" fillId="0" borderId="15" xfId="0" applyFont="1" applyFill="1" applyBorder="1" applyAlignment="1" applyProtection="1">
      <alignment horizontal="left" vertical="center" wrapText="1"/>
    </xf>
    <xf numFmtId="0" fontId="41" fillId="0" borderId="21"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xf>
    <xf numFmtId="0" fontId="8" fillId="0" borderId="11" xfId="0" applyFont="1" applyFill="1" applyBorder="1" applyAlignment="1" applyProtection="1">
      <alignment horizontal="left" vertical="center" wrapText="1"/>
    </xf>
    <xf numFmtId="0" fontId="46" fillId="0" borderId="15" xfId="0" applyFont="1" applyBorder="1" applyAlignment="1" applyProtection="1">
      <alignment vertical="center"/>
    </xf>
    <xf numFmtId="0" fontId="46" fillId="0" borderId="21" xfId="0" applyFont="1" applyBorder="1" applyAlignment="1" applyProtection="1">
      <alignment vertical="center"/>
    </xf>
    <xf numFmtId="0" fontId="41" fillId="0" borderId="11" xfId="0" applyFont="1" applyFill="1" applyBorder="1" applyAlignment="1" applyProtection="1">
      <alignment vertical="center" wrapText="1"/>
    </xf>
    <xf numFmtId="0" fontId="46" fillId="27" borderId="15" xfId="0" applyFont="1" applyFill="1" applyBorder="1" applyAlignment="1" applyProtection="1">
      <alignment vertical="center"/>
    </xf>
    <xf numFmtId="0" fontId="46" fillId="27" borderId="21" xfId="0" applyFont="1" applyFill="1" applyBorder="1" applyAlignment="1" applyProtection="1">
      <alignment vertical="center"/>
    </xf>
    <xf numFmtId="0" fontId="8" fillId="0" borderId="11" xfId="0" applyFont="1" applyFill="1" applyBorder="1" applyAlignment="1" applyProtection="1">
      <alignment horizontal="left" vertical="center"/>
    </xf>
    <xf numFmtId="0" fontId="41" fillId="0" borderId="11" xfId="0" applyFont="1" applyFill="1" applyBorder="1" applyAlignment="1" applyProtection="1">
      <alignment horizontal="center" vertical="center" wrapText="1"/>
    </xf>
    <xf numFmtId="0" fontId="7" fillId="0" borderId="18" xfId="0" applyFont="1" applyBorder="1" applyAlignment="1" applyProtection="1">
      <alignment horizontal="center" vertical="center" textRotation="90" wrapText="1"/>
    </xf>
    <xf numFmtId="0" fontId="7" fillId="0" borderId="24" xfId="0" applyFont="1" applyBorder="1" applyAlignment="1" applyProtection="1">
      <alignment horizontal="center" vertical="center" textRotation="90" wrapText="1"/>
    </xf>
    <xf numFmtId="0" fontId="7" fillId="0" borderId="19" xfId="0" applyFont="1" applyBorder="1" applyAlignment="1" applyProtection="1">
      <alignment horizontal="center" vertical="center" textRotation="90" wrapText="1"/>
    </xf>
    <xf numFmtId="0" fontId="8" fillId="0" borderId="15" xfId="0" applyFont="1" applyBorder="1" applyAlignment="1" applyProtection="1">
      <alignment vertical="center"/>
    </xf>
    <xf numFmtId="0" fontId="8" fillId="0" borderId="20" xfId="0" applyFont="1" applyBorder="1" applyAlignment="1" applyProtection="1">
      <alignment vertical="center"/>
    </xf>
    <xf numFmtId="0" fontId="1" fillId="0" borderId="18"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7" fillId="0" borderId="0" xfId="0" applyFont="1" applyFill="1" applyBorder="1" applyAlignment="1">
      <alignment wrapText="1"/>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Fill="1" applyBorder="1" applyAlignment="1">
      <alignment horizontal="left" vertical="center"/>
    </xf>
    <xf numFmtId="0" fontId="5" fillId="0" borderId="15" xfId="0" applyFont="1" applyFill="1" applyBorder="1" applyAlignment="1">
      <alignment horizontal="left" vertical="center"/>
    </xf>
    <xf numFmtId="0" fontId="5" fillId="0" borderId="21"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1"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1" xfId="50" applyFont="1" applyFill="1" applyBorder="1" applyAlignment="1">
      <alignment horizontal="left" vertical="center" wrapText="1"/>
    </xf>
    <xf numFmtId="0" fontId="5" fillId="0" borderId="15" xfId="50" applyFont="1" applyFill="1" applyBorder="1" applyAlignment="1">
      <alignment horizontal="left" vertical="center" wrapText="1"/>
    </xf>
    <xf numFmtId="0" fontId="5" fillId="0" borderId="21" xfId="5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29" fillId="0" borderId="10" xfId="0" applyFont="1" applyFill="1" applyBorder="1" applyAlignment="1">
      <alignment horizontal="left"/>
    </xf>
    <xf numFmtId="0" fontId="5" fillId="0" borderId="11" xfId="0" applyFont="1" applyFill="1" applyBorder="1" applyAlignment="1">
      <alignment horizontal="center" vertical="center" textRotation="90" wrapText="1"/>
    </xf>
    <xf numFmtId="0" fontId="1" fillId="0" borderId="15"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24" xfId="0" applyFont="1" applyFill="1" applyBorder="1" applyAlignment="1">
      <alignment horizontal="center" vertical="center" textRotation="90" wrapText="1"/>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29" fillId="0" borderId="18" xfId="0" applyFont="1" applyFill="1" applyBorder="1" applyAlignment="1">
      <alignment horizontal="center" vertical="center" textRotation="90" wrapText="1"/>
    </xf>
    <xf numFmtId="0" fontId="29" fillId="0" borderId="24" xfId="0" applyFont="1" applyFill="1" applyBorder="1" applyAlignment="1">
      <alignment horizontal="center" vertical="center" textRotation="90" wrapText="1"/>
    </xf>
    <xf numFmtId="0" fontId="29" fillId="0" borderId="19" xfId="0" applyFont="1" applyFill="1" applyBorder="1" applyAlignment="1">
      <alignment horizontal="center" vertical="center" textRotation="90" wrapText="1"/>
    </xf>
    <xf numFmtId="0" fontId="29" fillId="0" borderId="15"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7" fillId="0" borderId="10" xfId="0" applyFont="1" applyFill="1" applyBorder="1" applyAlignment="1">
      <alignment horizontal="left"/>
    </xf>
    <xf numFmtId="0" fontId="7" fillId="0" borderId="11"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8" fillId="0" borderId="15" xfId="49" applyFont="1" applyFill="1" applyBorder="1" applyAlignment="1">
      <alignment horizontal="left" vertical="top" wrapText="1"/>
    </xf>
    <xf numFmtId="0" fontId="8" fillId="0" borderId="21" xfId="49" applyFont="1" applyFill="1" applyBorder="1" applyAlignment="1">
      <alignment horizontal="left" vertical="top" wrapText="1"/>
    </xf>
    <xf numFmtId="0" fontId="8" fillId="0" borderId="15" xfId="49" applyFont="1" applyFill="1" applyBorder="1" applyAlignment="1">
      <alignment horizontal="left" vertical="center" wrapText="1"/>
    </xf>
    <xf numFmtId="0" fontId="8" fillId="0" borderId="21" xfId="49"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49" fontId="37" fillId="0" borderId="13" xfId="0" applyNumberFormat="1" applyFont="1" applyBorder="1" applyAlignment="1">
      <alignment horizontal="center" vertical="top"/>
    </xf>
    <xf numFmtId="49" fontId="37" fillId="0" borderId="0" xfId="0" applyNumberFormat="1" applyFont="1" applyBorder="1" applyAlignment="1">
      <alignment horizontal="center" vertical="top"/>
    </xf>
    <xf numFmtId="0" fontId="8" fillId="0" borderId="11" xfId="0" applyFont="1" applyBorder="1" applyAlignment="1">
      <alignment horizontal="left" vertical="top" wrapText="1"/>
    </xf>
    <xf numFmtId="0" fontId="5" fillId="0" borderId="15" xfId="49" applyFont="1" applyFill="1" applyBorder="1" applyAlignment="1">
      <alignment horizontal="center" vertical="center" wrapText="1"/>
    </xf>
    <xf numFmtId="0" fontId="5" fillId="0" borderId="20" xfId="49" applyFont="1" applyFill="1" applyBorder="1" applyAlignment="1">
      <alignment horizontal="center" vertical="center" wrapText="1"/>
    </xf>
    <xf numFmtId="0" fontId="5" fillId="0" borderId="21" xfId="49" applyFont="1" applyFill="1" applyBorder="1" applyAlignment="1">
      <alignment horizontal="center" vertical="center" wrapText="1"/>
    </xf>
    <xf numFmtId="0" fontId="5" fillId="0" borderId="18" xfId="49" applyFont="1" applyFill="1" applyBorder="1" applyAlignment="1">
      <alignment horizontal="center" vertical="center" wrapText="1"/>
    </xf>
    <xf numFmtId="0" fontId="5" fillId="0" borderId="24" xfId="49" applyFont="1" applyFill="1" applyBorder="1" applyAlignment="1">
      <alignment horizontal="center" vertical="center" wrapText="1"/>
    </xf>
    <xf numFmtId="0" fontId="5" fillId="0" borderId="19" xfId="49" applyFont="1" applyFill="1" applyBorder="1" applyAlignment="1">
      <alignment horizontal="center" vertical="center" wrapText="1"/>
    </xf>
    <xf numFmtId="0" fontId="7" fillId="0" borderId="15" xfId="49" applyFont="1" applyFill="1" applyBorder="1" applyAlignment="1">
      <alignment horizontal="left" vertical="center" wrapText="1"/>
    </xf>
    <xf numFmtId="0" fontId="7" fillId="0" borderId="21" xfId="49" applyFont="1" applyFill="1" applyBorder="1" applyAlignment="1">
      <alignment horizontal="left" vertical="center" wrapText="1"/>
    </xf>
    <xf numFmtId="0" fontId="34" fillId="0" borderId="11" xfId="49" applyFont="1" applyFill="1" applyBorder="1" applyAlignment="1">
      <alignment horizontal="center" wrapText="1"/>
    </xf>
    <xf numFmtId="0" fontId="7" fillId="0" borderId="0" xfId="49" applyFont="1" applyFill="1" applyAlignment="1">
      <alignment horizontal="left" wrapText="1"/>
    </xf>
    <xf numFmtId="0" fontId="29" fillId="0" borderId="18" xfId="49" applyFont="1" applyFill="1" applyBorder="1" applyAlignment="1">
      <alignment horizontal="center" vertical="center" textRotation="90" wrapText="1"/>
    </xf>
    <xf numFmtId="0" fontId="27" fillId="0" borderId="24"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7" fillId="0" borderId="0" xfId="0" applyFont="1" applyFill="1" applyBorder="1" applyAlignment="1" applyProtection="1">
      <alignment horizontal="left" wrapText="1"/>
    </xf>
    <xf numFmtId="0" fontId="7" fillId="0" borderId="17" xfId="49" applyFont="1" applyFill="1" applyBorder="1" applyAlignment="1">
      <alignment horizontal="center" vertical="center" wrapText="1"/>
    </xf>
    <xf numFmtId="0" fontId="7" fillId="0" borderId="16" xfId="49" applyFont="1" applyFill="1" applyBorder="1" applyAlignment="1">
      <alignment horizontal="center" vertical="center" wrapText="1"/>
    </xf>
    <xf numFmtId="0" fontId="7" fillId="0" borderId="14" xfId="49" applyFont="1" applyFill="1" applyBorder="1" applyAlignment="1">
      <alignment horizontal="center" vertical="center" wrapText="1"/>
    </xf>
    <xf numFmtId="0" fontId="7" fillId="0" borderId="12" xfId="49" applyFont="1" applyFill="1" applyBorder="1" applyAlignment="1">
      <alignment horizontal="center" vertical="center" wrapText="1"/>
    </xf>
    <xf numFmtId="0" fontId="7" fillId="0" borderId="22" xfId="49" applyFont="1" applyFill="1" applyBorder="1" applyAlignment="1">
      <alignment horizontal="center" vertical="center" wrapText="1"/>
    </xf>
    <xf numFmtId="0" fontId="7" fillId="0" borderId="23" xfId="49" applyFont="1" applyFill="1" applyBorder="1" applyAlignment="1">
      <alignment horizontal="center" vertical="center" wrapText="1"/>
    </xf>
    <xf numFmtId="0" fontId="8" fillId="0" borderId="15" xfId="49" applyFont="1" applyFill="1" applyBorder="1" applyAlignment="1">
      <alignment horizontal="justify" vertical="top" wrapText="1"/>
    </xf>
    <xf numFmtId="0" fontId="8" fillId="0" borderId="21" xfId="49" applyFont="1" applyFill="1" applyBorder="1" applyAlignment="1">
      <alignment horizontal="justify" vertical="top" wrapText="1"/>
    </xf>
    <xf numFmtId="0" fontId="7" fillId="0" borderId="0" xfId="0" applyFont="1" applyBorder="1" applyAlignment="1">
      <alignment horizontal="center"/>
    </xf>
  </cellXfs>
  <cellStyles count="71">
    <cellStyle name="20% - Accent1" xfId="1"/>
    <cellStyle name="20% - Accent2" xfId="2"/>
    <cellStyle name="20% - Accent3" xfId="3"/>
    <cellStyle name="20% - Accent4" xfId="4"/>
    <cellStyle name="20% - Accent5" xfId="5"/>
    <cellStyle name="20% - Accent6" xfId="6"/>
    <cellStyle name="20% - Акцент1" xfId="53" builtinId="30" hidden="1"/>
    <cellStyle name="20% - Акцент2" xfId="56" builtinId="34" hidden="1"/>
    <cellStyle name="20% - Акцент3" xfId="59" builtinId="38" hidden="1"/>
    <cellStyle name="20% - Акцент4" xfId="62" builtinId="42" hidden="1"/>
    <cellStyle name="20% - Акцент5" xfId="65" builtinId="46" hidden="1"/>
    <cellStyle name="20% - Акцент6" xfId="68" builtinId="50" hidden="1"/>
    <cellStyle name="40% - Accent1" xfId="7"/>
    <cellStyle name="40% - Accent2" xfId="8"/>
    <cellStyle name="40% - Accent3" xfId="9"/>
    <cellStyle name="40% - Accent4" xfId="10"/>
    <cellStyle name="40% - Accent5" xfId="11"/>
    <cellStyle name="40% - Accent6" xfId="12"/>
    <cellStyle name="40% - Акцент1" xfId="54" builtinId="31" hidden="1"/>
    <cellStyle name="40% - Акцент2" xfId="57" builtinId="35" hidden="1"/>
    <cellStyle name="40% - Акцент3" xfId="60" builtinId="39" hidden="1"/>
    <cellStyle name="40% - Акцент4" xfId="63" builtinId="43" hidden="1"/>
    <cellStyle name="40% - Акцент5" xfId="66" builtinId="47" hidden="1"/>
    <cellStyle name="40% - Акцент6" xfId="69" builtinId="51" hidden="1"/>
    <cellStyle name="60% - Accent1" xfId="13"/>
    <cellStyle name="60% - Accent2" xfId="14"/>
    <cellStyle name="60% - Accent3" xfId="15"/>
    <cellStyle name="60% - Accent4" xfId="16"/>
    <cellStyle name="60% - Accent5" xfId="17"/>
    <cellStyle name="60% - Accent6" xfId="18"/>
    <cellStyle name="60% - Акцент1" xfId="55" builtinId="32" hidden="1"/>
    <cellStyle name="60% - Акцент2" xfId="58" builtinId="36" hidden="1"/>
    <cellStyle name="60% - Акцент3" xfId="61" builtinId="40" hidden="1"/>
    <cellStyle name="60% - Акцент4" xfId="64" builtinId="44" hidden="1"/>
    <cellStyle name="60% - Акцент5" xfId="67" builtinId="48" hidden="1"/>
    <cellStyle name="60% - Акцент6" xfId="70" builtinId="52" hidden="1"/>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selection sqref="A1:H1"/>
    </sheetView>
  </sheetViews>
  <sheetFormatPr defaultRowHeight="12.75"/>
  <cols>
    <col min="1" max="1" width="2.42578125" style="9" customWidth="1"/>
    <col min="2" max="2" width="15.42578125" style="9" customWidth="1"/>
    <col min="3" max="3" width="3.85546875" style="9" customWidth="1"/>
    <col min="4" max="4" width="18.85546875" style="9" customWidth="1"/>
    <col min="5" max="5" width="18" style="9" customWidth="1"/>
    <col min="6" max="6" width="10.5703125" style="9" customWidth="1"/>
    <col min="7" max="7" width="10.28515625" style="9" customWidth="1"/>
    <col min="8" max="8" width="11.140625" style="9" customWidth="1"/>
    <col min="9" max="16384" width="9.140625" style="9"/>
  </cols>
  <sheetData>
    <row r="1" spans="1:8" ht="12.95" customHeight="1">
      <c r="A1" s="192" t="s">
        <v>105</v>
      </c>
      <c r="B1" s="192"/>
      <c r="C1" s="192"/>
      <c r="D1" s="192"/>
      <c r="E1" s="192"/>
      <c r="F1" s="192"/>
      <c r="G1" s="192"/>
      <c r="H1" s="192"/>
    </row>
    <row r="2" spans="1:8" ht="15.75">
      <c r="B2" s="25"/>
      <c r="C2" s="25"/>
      <c r="D2" s="25"/>
      <c r="E2" s="25"/>
      <c r="F2" s="25"/>
      <c r="G2" s="25"/>
      <c r="H2" s="25"/>
    </row>
    <row r="3" spans="1:8" ht="18.95" customHeight="1">
      <c r="B3" s="192" t="s">
        <v>106</v>
      </c>
      <c r="C3" s="192"/>
      <c r="D3" s="192"/>
      <c r="E3" s="192"/>
      <c r="F3" s="192"/>
      <c r="G3" s="192"/>
      <c r="H3" s="192"/>
    </row>
    <row r="4" spans="1:8" ht="18.95" customHeight="1">
      <c r="B4" s="192" t="s">
        <v>107</v>
      </c>
      <c r="C4" s="192"/>
      <c r="D4" s="192"/>
      <c r="E4" s="192"/>
      <c r="F4" s="192"/>
      <c r="G4" s="192"/>
      <c r="H4" s="192"/>
    </row>
    <row r="5" spans="1:8" ht="15" customHeight="1">
      <c r="B5" s="217" t="s">
        <v>1083</v>
      </c>
      <c r="C5" s="217"/>
      <c r="D5" s="217"/>
      <c r="E5" s="217"/>
      <c r="F5" s="217"/>
      <c r="G5" s="217"/>
      <c r="H5" s="217"/>
    </row>
    <row r="6" spans="1:8" ht="15.75">
      <c r="B6" s="25"/>
      <c r="C6" s="25"/>
      <c r="D6" s="227"/>
      <c r="E6" s="227"/>
      <c r="F6" s="227"/>
      <c r="G6" s="25"/>
      <c r="H6" s="25"/>
    </row>
    <row r="7" spans="1:8" ht="26.25" customHeight="1">
      <c r="B7" s="26"/>
      <c r="C7" s="26"/>
      <c r="D7" s="26"/>
      <c r="E7" s="26"/>
      <c r="F7" s="25"/>
      <c r="G7" s="25"/>
      <c r="H7" s="25"/>
    </row>
    <row r="8" spans="1:8" ht="15" customHeight="1">
      <c r="A8" s="10"/>
      <c r="B8" s="207" t="s">
        <v>108</v>
      </c>
      <c r="C8" s="207"/>
      <c r="D8" s="207"/>
      <c r="E8" s="69" t="s">
        <v>109</v>
      </c>
      <c r="F8" s="216" t="s">
        <v>125</v>
      </c>
      <c r="G8" s="217"/>
      <c r="H8" s="217"/>
    </row>
    <row r="9" spans="1:8" ht="12.9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1:9" ht="45" customHeight="1">
      <c r="B17" s="204" t="s">
        <v>155</v>
      </c>
      <c r="C17" s="205"/>
      <c r="D17" s="206"/>
      <c r="E17" s="71" t="s">
        <v>156</v>
      </c>
      <c r="F17" s="208" t="s">
        <v>1012</v>
      </c>
      <c r="G17" s="209"/>
      <c r="H17" s="209"/>
    </row>
    <row r="18" spans="1:9"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95" customHeight="1">
      <c r="A21" s="10"/>
      <c r="B21" s="75"/>
      <c r="C21" s="8"/>
      <c r="D21" s="11"/>
      <c r="E21" s="11"/>
      <c r="F21" s="11"/>
      <c r="G21" s="11"/>
      <c r="H21" s="74"/>
      <c r="I21" s="8"/>
    </row>
    <row r="22" spans="1:9" ht="12.95" customHeight="1">
      <c r="A22" s="10"/>
      <c r="B22" s="75" t="s">
        <v>113</v>
      </c>
      <c r="C22" s="8"/>
      <c r="D22" s="223" t="s">
        <v>1085</v>
      </c>
      <c r="E22" s="221"/>
      <c r="F22" s="221"/>
      <c r="G22" s="221"/>
      <c r="H22" s="222"/>
      <c r="I22" s="8"/>
    </row>
    <row r="23" spans="1:9" ht="12.95" customHeight="1">
      <c r="A23" s="10"/>
      <c r="B23" s="38"/>
      <c r="C23" s="39"/>
      <c r="D23" s="39"/>
      <c r="E23" s="39"/>
      <c r="F23" s="39"/>
      <c r="G23" s="39"/>
      <c r="H23" s="40"/>
      <c r="I23" s="8"/>
    </row>
    <row r="24" spans="1:9" ht="12.95" customHeight="1">
      <c r="A24" s="10"/>
      <c r="B24" s="224" t="s">
        <v>1086</v>
      </c>
      <c r="C24" s="225"/>
      <c r="D24" s="225"/>
      <c r="E24" s="225"/>
      <c r="F24" s="225"/>
      <c r="G24" s="225"/>
      <c r="H24" s="226"/>
    </row>
    <row r="25" spans="1:9" ht="12.75" customHeight="1">
      <c r="A25" s="10"/>
      <c r="B25" s="201" t="s">
        <v>114</v>
      </c>
      <c r="C25" s="202"/>
      <c r="D25" s="202"/>
      <c r="E25" s="202"/>
      <c r="F25" s="202"/>
      <c r="G25" s="202"/>
      <c r="H25" s="203"/>
    </row>
    <row r="26" spans="1:9" ht="12.95" customHeight="1">
      <c r="A26" s="10"/>
      <c r="B26" s="228">
        <v>126</v>
      </c>
      <c r="C26" s="221"/>
      <c r="D26" s="221"/>
      <c r="E26" s="221"/>
      <c r="F26" s="221"/>
      <c r="G26" s="221"/>
      <c r="H26" s="222"/>
      <c r="I26" s="8"/>
    </row>
    <row r="27" spans="1:9" ht="12.95" customHeight="1">
      <c r="A27" s="10"/>
      <c r="B27" s="218" t="s">
        <v>115</v>
      </c>
      <c r="C27" s="218"/>
      <c r="D27" s="218"/>
      <c r="E27" s="218"/>
      <c r="F27" s="218"/>
      <c r="G27" s="218"/>
      <c r="H27" s="218"/>
      <c r="I27" s="8"/>
    </row>
    <row r="28" spans="1:9" ht="12.95" customHeight="1">
      <c r="B28" s="11"/>
      <c r="C28" s="11"/>
      <c r="D28" s="11"/>
      <c r="E28" s="11"/>
      <c r="F28" s="11"/>
      <c r="G28" s="11"/>
      <c r="H28" s="11"/>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&amp;C&amp;L1477C065</oddFooter>
  </headerFooter>
</worksheet>
</file>

<file path=xl/worksheets/sheet2.xml><?xml version="1.0" encoding="utf-8"?>
<worksheet xmlns="http://schemas.openxmlformats.org/spreadsheetml/2006/main" xmlns:r="http://schemas.openxmlformats.org/officeDocument/2006/relationships">
  <sheetPr codeName="Лист2"/>
  <dimension ref="A1:AE481"/>
  <sheetViews>
    <sheetView zoomScaleSheetLayoutView="100" zoomScalePageLayoutView="85" workbookViewId="0">
      <pane xSplit="3" ySplit="7" topLeftCell="Q197" activePane="bottomRight" state="frozen"/>
      <selection pane="topRight" activeCell="D1" sqref="D1"/>
      <selection pane="bottomLeft" activeCell="A8" sqref="A8"/>
      <selection pane="bottomRight" activeCell="C212" sqref="C212"/>
    </sheetView>
  </sheetViews>
  <sheetFormatPr defaultRowHeight="12.75"/>
  <cols>
    <col min="1" max="1" width="3.7109375" style="161" customWidth="1"/>
    <col min="2" max="2" width="30.7109375" style="161" customWidth="1"/>
    <col min="3" max="3" width="50.7109375" style="2" customWidth="1"/>
    <col min="4" max="5" width="7.7109375" style="2" customWidth="1"/>
    <col min="6" max="6" width="7.7109375" style="111" customWidth="1"/>
    <col min="7" max="7" width="7.7109375" style="2" customWidth="1"/>
    <col min="8" max="11" width="6.7109375" style="2" customWidth="1"/>
    <col min="12" max="12" width="6.5703125" style="2" customWidth="1"/>
    <col min="13" max="15" width="6.7109375" style="2" customWidth="1"/>
    <col min="16" max="17" width="6.5703125" style="2" customWidth="1"/>
    <col min="18" max="18" width="6.7109375" style="111" customWidth="1"/>
    <col min="19" max="19" width="8.140625" style="111" customWidth="1"/>
    <col min="20" max="21" width="6.7109375" style="2" customWidth="1"/>
    <col min="22" max="24" width="6.5703125" style="2" customWidth="1"/>
    <col min="25" max="27" width="6.7109375" style="2" customWidth="1"/>
    <col min="28" max="29" width="7.7109375" style="2" customWidth="1"/>
    <col min="30" max="30" width="15.7109375" style="2" customWidth="1"/>
    <col min="31" max="31" width="10.7109375" style="2" customWidth="1"/>
    <col min="32" max="16384" width="9.140625" style="2"/>
  </cols>
  <sheetData>
    <row r="1" spans="1:31" ht="15.9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0"/>
      <c r="AE1" s="187"/>
    </row>
    <row r="2" spans="1:31"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0"/>
    </row>
    <row r="3" spans="1:31"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0"/>
    </row>
    <row r="4" spans="1:31"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0"/>
    </row>
    <row r="5" spans="1:31"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0"/>
    </row>
    <row r="6" spans="1:31"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0"/>
    </row>
    <row r="7" spans="1:31">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1" s="97" customFormat="1" ht="12.75" customHeight="1">
      <c r="A8" s="99">
        <v>1</v>
      </c>
      <c r="B8" s="100" t="s">
        <v>948</v>
      </c>
      <c r="C8" s="100" t="s">
        <v>244</v>
      </c>
      <c r="D8" s="41">
        <f t="shared" ref="D8:AC8" si="0">SUM(D9:D19)</f>
        <v>0</v>
      </c>
      <c r="E8" s="135">
        <f t="shared" si="0"/>
        <v>0</v>
      </c>
      <c r="F8" s="112">
        <f t="shared" si="0"/>
        <v>0</v>
      </c>
      <c r="G8" s="189">
        <f t="shared" si="0"/>
        <v>0</v>
      </c>
      <c r="H8" s="137">
        <f t="shared" si="0"/>
        <v>0</v>
      </c>
      <c r="I8" s="137">
        <f t="shared" si="0"/>
        <v>0</v>
      </c>
      <c r="J8" s="137">
        <f t="shared" si="0"/>
        <v>0</v>
      </c>
      <c r="K8" s="137">
        <f t="shared" si="0"/>
        <v>0</v>
      </c>
      <c r="L8" s="137">
        <f t="shared" si="0"/>
        <v>0</v>
      </c>
      <c r="M8" s="137">
        <f t="shared" si="0"/>
        <v>0</v>
      </c>
      <c r="N8" s="137">
        <f t="shared" si="0"/>
        <v>0</v>
      </c>
      <c r="O8" s="137">
        <f t="shared" si="0"/>
        <v>0</v>
      </c>
      <c r="P8" s="137">
        <f t="shared" si="0"/>
        <v>0</v>
      </c>
      <c r="Q8" s="137">
        <f t="shared" si="0"/>
        <v>0</v>
      </c>
      <c r="R8" s="136">
        <f t="shared" si="0"/>
        <v>0</v>
      </c>
      <c r="S8" s="136">
        <f t="shared" si="0"/>
        <v>0</v>
      </c>
      <c r="T8" s="136">
        <f t="shared" si="0"/>
        <v>0</v>
      </c>
      <c r="U8" s="136">
        <f t="shared" si="0"/>
        <v>0</v>
      </c>
      <c r="V8" s="136">
        <f t="shared" si="0"/>
        <v>0</v>
      </c>
      <c r="W8" s="136">
        <f t="shared" si="0"/>
        <v>0</v>
      </c>
      <c r="X8" s="136">
        <f t="shared" si="0"/>
        <v>0</v>
      </c>
      <c r="Y8" s="136">
        <f t="shared" si="0"/>
        <v>0</v>
      </c>
      <c r="Z8" s="136">
        <f t="shared" si="0"/>
        <v>0</v>
      </c>
      <c r="AA8" s="137">
        <f t="shared" si="0"/>
        <v>0</v>
      </c>
      <c r="AB8" s="136">
        <f t="shared" si="0"/>
        <v>0</v>
      </c>
      <c r="AC8" s="136">
        <f t="shared" si="0"/>
        <v>0</v>
      </c>
      <c r="AD8" s="98"/>
    </row>
    <row r="9" spans="1:31" s="96" customFormat="1" ht="12.75" hidden="1" customHeight="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1" s="96" customFormat="1" ht="12.75" hidden="1" customHeight="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1" s="96" customFormat="1" ht="12.75" hidden="1" customHeight="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1" s="96" customFormat="1" ht="12.75" hidden="1" customHeight="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1" s="96" customFormat="1" ht="12.75" hidden="1" customHeight="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1" s="96" customFormat="1" ht="12.75" hidden="1" customHeight="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1" s="96" customFormat="1" ht="12.75" hidden="1" customHeight="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1" s="96" customFormat="1" ht="12.75" hidden="1" customHeight="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hidden="1" customHeight="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hidden="1" customHeight="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hidden="1" customHeight="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 t="shared" ref="D20:AC20" si="1">SUM(D21:D52)</f>
        <v>33</v>
      </c>
      <c r="E20" s="139">
        <f t="shared" si="1"/>
        <v>22</v>
      </c>
      <c r="F20" s="112">
        <f t="shared" si="1"/>
        <v>36</v>
      </c>
      <c r="G20" s="189">
        <f t="shared" si="1"/>
        <v>0</v>
      </c>
      <c r="H20" s="139">
        <f t="shared" si="1"/>
        <v>20</v>
      </c>
      <c r="I20" s="139">
        <f t="shared" si="1"/>
        <v>11</v>
      </c>
      <c r="J20" s="139">
        <f t="shared" si="1"/>
        <v>0</v>
      </c>
      <c r="K20" s="139">
        <f t="shared" si="1"/>
        <v>0</v>
      </c>
      <c r="L20" s="139">
        <f t="shared" si="1"/>
        <v>0</v>
      </c>
      <c r="M20" s="139">
        <f t="shared" si="1"/>
        <v>0</v>
      </c>
      <c r="N20" s="139">
        <f t="shared" si="1"/>
        <v>9</v>
      </c>
      <c r="O20" s="139">
        <f t="shared" si="1"/>
        <v>0</v>
      </c>
      <c r="P20" s="136">
        <f t="shared" si="1"/>
        <v>0</v>
      </c>
      <c r="Q20" s="136">
        <f t="shared" si="1"/>
        <v>0</v>
      </c>
      <c r="R20" s="136">
        <f t="shared" si="1"/>
        <v>10</v>
      </c>
      <c r="S20" s="136">
        <f t="shared" si="1"/>
        <v>0</v>
      </c>
      <c r="T20" s="136">
        <f t="shared" si="1"/>
        <v>0</v>
      </c>
      <c r="U20" s="136">
        <f t="shared" si="1"/>
        <v>10</v>
      </c>
      <c r="V20" s="136">
        <f t="shared" si="1"/>
        <v>0</v>
      </c>
      <c r="W20" s="136">
        <f t="shared" si="1"/>
        <v>0</v>
      </c>
      <c r="X20" s="136">
        <f t="shared" si="1"/>
        <v>0</v>
      </c>
      <c r="Y20" s="136">
        <f t="shared" si="1"/>
        <v>0</v>
      </c>
      <c r="Z20" s="136">
        <f t="shared" si="1"/>
        <v>0</v>
      </c>
      <c r="AA20" s="139">
        <f t="shared" si="1"/>
        <v>13</v>
      </c>
      <c r="AB20" s="136">
        <f t="shared" si="1"/>
        <v>15</v>
      </c>
      <c r="AC20" s="136">
        <f t="shared" si="1"/>
        <v>0</v>
      </c>
      <c r="AD20" s="98"/>
    </row>
    <row r="21" spans="1:30" s="96" customFormat="1" ht="12.75" hidden="1" customHeight="1">
      <c r="A21" s="99">
        <v>14</v>
      </c>
      <c r="B21" s="99" t="s">
        <v>260</v>
      </c>
      <c r="C21" s="99" t="s">
        <v>259</v>
      </c>
      <c r="D21" s="138"/>
      <c r="E21" s="139"/>
      <c r="F21" s="112"/>
      <c r="G21" s="189"/>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hidden="1" customHeight="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hidden="1" customHeight="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hidden="1" customHeight="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hidden="1" customHeight="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hidden="1" customHeight="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5</v>
      </c>
      <c r="E27" s="139">
        <v>2</v>
      </c>
      <c r="F27" s="112">
        <v>7</v>
      </c>
      <c r="G27" s="189"/>
      <c r="H27" s="139">
        <v>2</v>
      </c>
      <c r="I27" s="139">
        <v>2</v>
      </c>
      <c r="J27" s="139"/>
      <c r="K27" s="139"/>
      <c r="L27" s="139"/>
      <c r="M27" s="139"/>
      <c r="N27" s="139"/>
      <c r="O27" s="139"/>
      <c r="P27" s="139"/>
      <c r="Q27" s="139"/>
      <c r="R27" s="136">
        <v>1</v>
      </c>
      <c r="S27" s="136"/>
      <c r="T27" s="136"/>
      <c r="U27" s="136"/>
      <c r="V27" s="136"/>
      <c r="W27" s="136"/>
      <c r="X27" s="136"/>
      <c r="Y27" s="136"/>
      <c r="Z27" s="136"/>
      <c r="AA27" s="139">
        <v>3</v>
      </c>
      <c r="AB27" s="136">
        <v>5</v>
      </c>
      <c r="AC27" s="136"/>
      <c r="AD27" s="126"/>
    </row>
    <row r="28" spans="1:30" s="96" customFormat="1" ht="12.75" customHeight="1">
      <c r="A28" s="99">
        <v>21</v>
      </c>
      <c r="B28" s="99" t="s">
        <v>274</v>
      </c>
      <c r="C28" s="99" t="s">
        <v>273</v>
      </c>
      <c r="D28" s="138">
        <v>1</v>
      </c>
      <c r="E28" s="139"/>
      <c r="F28" s="112">
        <v>1</v>
      </c>
      <c r="G28" s="189"/>
      <c r="H28" s="139">
        <v>1</v>
      </c>
      <c r="I28" s="139">
        <v>1</v>
      </c>
      <c r="J28" s="139"/>
      <c r="K28" s="139"/>
      <c r="L28" s="139"/>
      <c r="M28" s="139"/>
      <c r="N28" s="139"/>
      <c r="O28" s="139"/>
      <c r="P28" s="139"/>
      <c r="Q28" s="139"/>
      <c r="R28" s="136">
        <v>1</v>
      </c>
      <c r="S28" s="136"/>
      <c r="T28" s="136"/>
      <c r="U28" s="136"/>
      <c r="V28" s="136"/>
      <c r="W28" s="136"/>
      <c r="X28" s="136"/>
      <c r="Y28" s="136"/>
      <c r="Z28" s="136"/>
      <c r="AA28" s="139"/>
      <c r="AB28" s="136"/>
      <c r="AC28" s="136"/>
      <c r="AD28" s="126"/>
    </row>
    <row r="29" spans="1:30" s="96" customFormat="1" ht="12.75" hidden="1" customHeight="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hidden="1" customHeight="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26</v>
      </c>
      <c r="E31" s="139">
        <v>20</v>
      </c>
      <c r="F31" s="112">
        <v>27</v>
      </c>
      <c r="G31" s="189"/>
      <c r="H31" s="139">
        <v>17</v>
      </c>
      <c r="I31" s="139">
        <v>8</v>
      </c>
      <c r="J31" s="139"/>
      <c r="K31" s="139"/>
      <c r="L31" s="139"/>
      <c r="M31" s="139"/>
      <c r="N31" s="139">
        <v>9</v>
      </c>
      <c r="O31" s="139"/>
      <c r="P31" s="139"/>
      <c r="Q31" s="139"/>
      <c r="R31" s="136">
        <v>8</v>
      </c>
      <c r="S31" s="136"/>
      <c r="T31" s="136"/>
      <c r="U31" s="136">
        <v>10</v>
      </c>
      <c r="V31" s="136"/>
      <c r="W31" s="136"/>
      <c r="X31" s="136"/>
      <c r="Y31" s="136"/>
      <c r="Z31" s="136"/>
      <c r="AA31" s="139">
        <v>9</v>
      </c>
      <c r="AB31" s="136">
        <v>9</v>
      </c>
      <c r="AC31" s="136"/>
      <c r="AD31" s="126"/>
    </row>
    <row r="32" spans="1:30" s="96" customFormat="1" ht="12.75" hidden="1" customHeight="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hidden="1" customHeight="1">
      <c r="A33" s="99">
        <v>26</v>
      </c>
      <c r="B33" s="99" t="s">
        <v>954</v>
      </c>
      <c r="C33" s="99" t="s">
        <v>955</v>
      </c>
      <c r="D33" s="138"/>
      <c r="E33" s="139"/>
      <c r="F33" s="112"/>
      <c r="G33" s="189"/>
      <c r="H33" s="139"/>
      <c r="I33" s="139"/>
      <c r="J33" s="139"/>
      <c r="K33" s="139"/>
      <c r="L33" s="139"/>
      <c r="M33" s="139"/>
      <c r="N33" s="139"/>
      <c r="O33" s="139"/>
      <c r="P33" s="139"/>
      <c r="Q33" s="139"/>
      <c r="R33" s="136"/>
      <c r="S33" s="136"/>
      <c r="T33" s="136"/>
      <c r="U33" s="136"/>
      <c r="V33" s="136"/>
      <c r="W33" s="136"/>
      <c r="X33" s="136"/>
      <c r="Y33" s="136"/>
      <c r="Z33" s="136"/>
      <c r="AA33" s="139"/>
      <c r="AB33" s="136"/>
      <c r="AC33" s="136"/>
      <c r="AD33" s="126"/>
    </row>
    <row r="34" spans="1:30" s="96" customFormat="1" ht="12.75" hidden="1" customHeight="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hidden="1" customHeight="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hidden="1" customHeight="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hidden="1" customHeight="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hidden="1" customHeight="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hidden="1" customHeight="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hidden="1" customHeight="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hidden="1" customHeight="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hidden="1" customHeight="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hidden="1" customHeight="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hidden="1" customHeight="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hidden="1" customHeight="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hidden="1" customHeight="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1</v>
      </c>
      <c r="E47" s="139"/>
      <c r="F47" s="112">
        <v>1</v>
      </c>
      <c r="G47" s="189"/>
      <c r="H47" s="139"/>
      <c r="I47" s="139"/>
      <c r="J47" s="139"/>
      <c r="K47" s="139"/>
      <c r="L47" s="139"/>
      <c r="M47" s="139"/>
      <c r="N47" s="139"/>
      <c r="O47" s="139"/>
      <c r="P47" s="139"/>
      <c r="Q47" s="139"/>
      <c r="R47" s="136"/>
      <c r="S47" s="136"/>
      <c r="T47" s="136"/>
      <c r="U47" s="136"/>
      <c r="V47" s="136"/>
      <c r="W47" s="136"/>
      <c r="X47" s="136"/>
      <c r="Y47" s="136"/>
      <c r="Z47" s="136"/>
      <c r="AA47" s="139">
        <v>1</v>
      </c>
      <c r="AB47" s="136">
        <v>1</v>
      </c>
      <c r="AC47" s="136"/>
      <c r="AD47" s="126"/>
    </row>
    <row r="48" spans="1:30" s="96" customFormat="1" ht="12.75" hidden="1" customHeight="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hidden="1" customHeight="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hidden="1" customHeight="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hidden="1" customHeight="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hidden="1" customHeight="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t="shared" ref="D53:AC53" si="2">SUM(D54:D63)</f>
        <v>0</v>
      </c>
      <c r="E53" s="139">
        <f t="shared" si="2"/>
        <v>0</v>
      </c>
      <c r="F53" s="112">
        <f t="shared" si="2"/>
        <v>0</v>
      </c>
      <c r="G53" s="189">
        <f t="shared" si="2"/>
        <v>0</v>
      </c>
      <c r="H53" s="139">
        <f t="shared" si="2"/>
        <v>0</v>
      </c>
      <c r="I53" s="139">
        <f t="shared" si="2"/>
        <v>0</v>
      </c>
      <c r="J53" s="139">
        <f t="shared" si="2"/>
        <v>0</v>
      </c>
      <c r="K53" s="139">
        <f t="shared" si="2"/>
        <v>0</v>
      </c>
      <c r="L53" s="139">
        <f t="shared" si="2"/>
        <v>0</v>
      </c>
      <c r="M53" s="139">
        <f t="shared" si="2"/>
        <v>0</v>
      </c>
      <c r="N53" s="139">
        <f t="shared" si="2"/>
        <v>0</v>
      </c>
      <c r="O53" s="139">
        <f t="shared" si="2"/>
        <v>0</v>
      </c>
      <c r="P53" s="136">
        <f t="shared" si="2"/>
        <v>0</v>
      </c>
      <c r="Q53" s="136">
        <f t="shared" si="2"/>
        <v>0</v>
      </c>
      <c r="R53" s="136">
        <f t="shared" si="2"/>
        <v>0</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0</v>
      </c>
      <c r="AB53" s="136">
        <f t="shared" si="2"/>
        <v>0</v>
      </c>
      <c r="AC53" s="136">
        <f t="shared" si="2"/>
        <v>0</v>
      </c>
      <c r="AD53" s="98"/>
    </row>
    <row r="54" spans="1:30" s="96" customFormat="1" ht="12.75" hidden="1" customHeight="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hidden="1" customHeight="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hidden="1" customHeight="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hidden="1" customHeight="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hidden="1" customHeight="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hidden="1" customHeight="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hidden="1" customHeight="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hidden="1" customHeight="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hidden="1" customHeight="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hidden="1" customHeight="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t="shared" ref="D64:AC64" si="3">SUM(D65:D70)</f>
        <v>0</v>
      </c>
      <c r="E64" s="139">
        <f t="shared" si="3"/>
        <v>0</v>
      </c>
      <c r="F64" s="112">
        <f t="shared" si="3"/>
        <v>0</v>
      </c>
      <c r="G64" s="189">
        <f t="shared" si="3"/>
        <v>0</v>
      </c>
      <c r="H64" s="139">
        <f t="shared" si="3"/>
        <v>0</v>
      </c>
      <c r="I64" s="139">
        <f t="shared" si="3"/>
        <v>0</v>
      </c>
      <c r="J64" s="139">
        <f t="shared" si="3"/>
        <v>0</v>
      </c>
      <c r="K64" s="139">
        <f t="shared" si="3"/>
        <v>0</v>
      </c>
      <c r="L64" s="139">
        <f t="shared" si="3"/>
        <v>0</v>
      </c>
      <c r="M64" s="139">
        <f t="shared" si="3"/>
        <v>0</v>
      </c>
      <c r="N64" s="139">
        <f t="shared" si="3"/>
        <v>0</v>
      </c>
      <c r="O64" s="139">
        <f t="shared" si="3"/>
        <v>0</v>
      </c>
      <c r="P64" s="136">
        <f t="shared" si="3"/>
        <v>0</v>
      </c>
      <c r="Q64" s="136">
        <f t="shared" si="3"/>
        <v>0</v>
      </c>
      <c r="R64" s="136">
        <f t="shared" si="3"/>
        <v>0</v>
      </c>
      <c r="S64" s="136">
        <f t="shared" si="3"/>
        <v>0</v>
      </c>
      <c r="T64" s="136">
        <f t="shared" si="3"/>
        <v>0</v>
      </c>
      <c r="U64" s="136">
        <f t="shared" si="3"/>
        <v>0</v>
      </c>
      <c r="V64" s="136">
        <f t="shared" si="3"/>
        <v>0</v>
      </c>
      <c r="W64" s="136">
        <f t="shared" si="3"/>
        <v>0</v>
      </c>
      <c r="X64" s="136">
        <f t="shared" si="3"/>
        <v>0</v>
      </c>
      <c r="Y64" s="136">
        <f t="shared" si="3"/>
        <v>0</v>
      </c>
      <c r="Z64" s="136">
        <f t="shared" si="3"/>
        <v>0</v>
      </c>
      <c r="AA64" s="139">
        <f t="shared" si="3"/>
        <v>0</v>
      </c>
      <c r="AB64" s="136">
        <f t="shared" si="3"/>
        <v>0</v>
      </c>
      <c r="AC64" s="136">
        <f t="shared" si="3"/>
        <v>0</v>
      </c>
      <c r="AD64" s="98"/>
    </row>
    <row r="65" spans="1:30" s="96" customFormat="1" ht="12.75" hidden="1" customHeight="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hidden="1" customHeight="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hidden="1" customHeight="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hidden="1" customHeight="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hidden="1" customHeight="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hidden="1" customHeight="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t="shared" ref="D71:AC71" si="4">SUM(D72:D103)</f>
        <v>1</v>
      </c>
      <c r="E71" s="139">
        <f t="shared" si="4"/>
        <v>1</v>
      </c>
      <c r="F71" s="112">
        <f t="shared" si="4"/>
        <v>1</v>
      </c>
      <c r="G71" s="189">
        <f t="shared" si="4"/>
        <v>0</v>
      </c>
      <c r="H71" s="139">
        <f t="shared" si="4"/>
        <v>0</v>
      </c>
      <c r="I71" s="139">
        <f t="shared" si="4"/>
        <v>0</v>
      </c>
      <c r="J71" s="139">
        <f t="shared" si="4"/>
        <v>0</v>
      </c>
      <c r="K71" s="139">
        <f t="shared" si="4"/>
        <v>0</v>
      </c>
      <c r="L71" s="139">
        <f t="shared" si="4"/>
        <v>0</v>
      </c>
      <c r="M71" s="139">
        <f t="shared" si="4"/>
        <v>0</v>
      </c>
      <c r="N71" s="139">
        <f t="shared" si="4"/>
        <v>0</v>
      </c>
      <c r="O71" s="139">
        <f t="shared" si="4"/>
        <v>0</v>
      </c>
      <c r="P71" s="136">
        <f t="shared" si="4"/>
        <v>0</v>
      </c>
      <c r="Q71" s="136">
        <f t="shared" si="4"/>
        <v>0</v>
      </c>
      <c r="R71" s="136">
        <f t="shared" si="4"/>
        <v>0</v>
      </c>
      <c r="S71" s="136">
        <f t="shared" si="4"/>
        <v>0</v>
      </c>
      <c r="T71" s="136">
        <f t="shared" si="4"/>
        <v>0</v>
      </c>
      <c r="U71" s="136">
        <f t="shared" si="4"/>
        <v>0</v>
      </c>
      <c r="V71" s="136">
        <f t="shared" si="4"/>
        <v>0</v>
      </c>
      <c r="W71" s="136">
        <f t="shared" si="4"/>
        <v>0</v>
      </c>
      <c r="X71" s="136">
        <f t="shared" si="4"/>
        <v>0</v>
      </c>
      <c r="Y71" s="136">
        <f t="shared" si="4"/>
        <v>0</v>
      </c>
      <c r="Z71" s="136">
        <f t="shared" si="4"/>
        <v>0</v>
      </c>
      <c r="AA71" s="139">
        <f t="shared" si="4"/>
        <v>1</v>
      </c>
      <c r="AB71" s="136">
        <f t="shared" si="4"/>
        <v>1</v>
      </c>
      <c r="AC71" s="136">
        <f t="shared" si="4"/>
        <v>0</v>
      </c>
      <c r="AD71" s="98"/>
    </row>
    <row r="72" spans="1:30" s="96" customFormat="1" ht="12.75" hidden="1" customHeight="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hidden="1" customHeight="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hidden="1" customHeight="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hidden="1" customHeight="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hidden="1" customHeight="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hidden="1" customHeight="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hidden="1" customHeight="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hidden="1" customHeight="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hidden="1" customHeight="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89"/>
      <c r="H81" s="139"/>
      <c r="I81" s="139"/>
      <c r="J81" s="139"/>
      <c r="K81" s="139"/>
      <c r="L81" s="139"/>
      <c r="M81" s="139"/>
      <c r="N81" s="139"/>
      <c r="O81" s="139"/>
      <c r="P81" s="139"/>
      <c r="Q81" s="139"/>
      <c r="R81" s="136"/>
      <c r="S81" s="136"/>
      <c r="T81" s="136"/>
      <c r="U81" s="136"/>
      <c r="V81" s="136"/>
      <c r="W81" s="136"/>
      <c r="X81" s="136"/>
      <c r="Y81" s="136"/>
      <c r="Z81" s="136"/>
      <c r="AA81" s="139">
        <v>1</v>
      </c>
      <c r="AB81" s="136">
        <v>1</v>
      </c>
      <c r="AC81" s="136"/>
      <c r="AD81" s="126"/>
    </row>
    <row r="82" spans="1:30" s="96" customFormat="1" ht="12.75" hidden="1" customHeight="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hidden="1" customHeight="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hidden="1" customHeight="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hidden="1" customHeight="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hidden="1" customHeight="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hidden="1" customHeight="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hidden="1" customHeight="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hidden="1" customHeight="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hidden="1" customHeight="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hidden="1" customHeight="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hidden="1" customHeight="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hidden="1" customHeight="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hidden="1" customHeight="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hidden="1" customHeight="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hidden="1" customHeight="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hidden="1" customHeight="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hidden="1" customHeight="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hidden="1" customHeight="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hidden="1" customHeight="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hidden="1" customHeight="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hidden="1" customHeight="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hidden="1" customHeight="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t="shared" ref="D104:AC104" si="5">SUM(D105:D120)</f>
        <v>36</v>
      </c>
      <c r="E104" s="139">
        <f t="shared" si="5"/>
        <v>16</v>
      </c>
      <c r="F104" s="112">
        <f t="shared" si="5"/>
        <v>46</v>
      </c>
      <c r="G104" s="189">
        <f t="shared" si="5"/>
        <v>0</v>
      </c>
      <c r="H104" s="139">
        <f t="shared" si="5"/>
        <v>19</v>
      </c>
      <c r="I104" s="139">
        <f t="shared" si="5"/>
        <v>17</v>
      </c>
      <c r="J104" s="139">
        <f t="shared" si="5"/>
        <v>0</v>
      </c>
      <c r="K104" s="139">
        <f t="shared" si="5"/>
        <v>4</v>
      </c>
      <c r="L104" s="139">
        <f t="shared" si="5"/>
        <v>0</v>
      </c>
      <c r="M104" s="139">
        <f t="shared" si="5"/>
        <v>0</v>
      </c>
      <c r="N104" s="139">
        <f t="shared" si="5"/>
        <v>1</v>
      </c>
      <c r="O104" s="139">
        <f t="shared" si="5"/>
        <v>0</v>
      </c>
      <c r="P104" s="136">
        <f t="shared" si="5"/>
        <v>1</v>
      </c>
      <c r="Q104" s="136">
        <f t="shared" si="5"/>
        <v>0</v>
      </c>
      <c r="R104" s="136">
        <f t="shared" si="5"/>
        <v>19</v>
      </c>
      <c r="S104" s="136">
        <f t="shared" si="5"/>
        <v>0</v>
      </c>
      <c r="T104" s="136">
        <f t="shared" si="5"/>
        <v>0</v>
      </c>
      <c r="U104" s="136">
        <f t="shared" si="5"/>
        <v>1</v>
      </c>
      <c r="V104" s="136">
        <f t="shared" si="5"/>
        <v>1</v>
      </c>
      <c r="W104" s="136">
        <f t="shared" si="5"/>
        <v>0</v>
      </c>
      <c r="X104" s="136">
        <f t="shared" si="5"/>
        <v>0</v>
      </c>
      <c r="Y104" s="136">
        <f t="shared" si="5"/>
        <v>0</v>
      </c>
      <c r="Z104" s="136">
        <f t="shared" si="5"/>
        <v>0</v>
      </c>
      <c r="AA104" s="139">
        <f t="shared" si="5"/>
        <v>17</v>
      </c>
      <c r="AB104" s="136">
        <f t="shared" si="5"/>
        <v>25</v>
      </c>
      <c r="AC104" s="136">
        <f t="shared" si="5"/>
        <v>0</v>
      </c>
      <c r="AD104" s="98"/>
    </row>
    <row r="105" spans="1:30" s="96" customFormat="1" ht="12.75" customHeight="1">
      <c r="A105" s="99">
        <v>98</v>
      </c>
      <c r="B105" s="99" t="s">
        <v>391</v>
      </c>
      <c r="C105" s="99" t="s">
        <v>390</v>
      </c>
      <c r="D105" s="138">
        <v>28</v>
      </c>
      <c r="E105" s="139">
        <v>13</v>
      </c>
      <c r="F105" s="112">
        <v>35</v>
      </c>
      <c r="G105" s="189"/>
      <c r="H105" s="139">
        <v>17</v>
      </c>
      <c r="I105" s="139">
        <v>15</v>
      </c>
      <c r="J105" s="139"/>
      <c r="K105" s="139">
        <v>3</v>
      </c>
      <c r="L105" s="139"/>
      <c r="M105" s="139"/>
      <c r="N105" s="139">
        <v>1</v>
      </c>
      <c r="O105" s="139"/>
      <c r="P105" s="139">
        <v>1</v>
      </c>
      <c r="Q105" s="139"/>
      <c r="R105" s="136">
        <v>17</v>
      </c>
      <c r="S105" s="136"/>
      <c r="T105" s="136"/>
      <c r="U105" s="136">
        <v>1</v>
      </c>
      <c r="V105" s="136">
        <v>1</v>
      </c>
      <c r="W105" s="136"/>
      <c r="X105" s="136"/>
      <c r="Y105" s="136"/>
      <c r="Z105" s="136"/>
      <c r="AA105" s="139">
        <v>11</v>
      </c>
      <c r="AB105" s="136">
        <v>16</v>
      </c>
      <c r="AC105" s="136"/>
      <c r="AD105" s="126"/>
    </row>
    <row r="106" spans="1:30" s="96" customFormat="1" ht="12.75" customHeight="1">
      <c r="A106" s="99">
        <v>99</v>
      </c>
      <c r="B106" s="99" t="s">
        <v>393</v>
      </c>
      <c r="C106" s="99" t="s">
        <v>392</v>
      </c>
      <c r="D106" s="138">
        <v>3</v>
      </c>
      <c r="E106" s="139">
        <v>1</v>
      </c>
      <c r="F106" s="112">
        <v>5</v>
      </c>
      <c r="G106" s="189"/>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v>2</v>
      </c>
      <c r="AB106" s="136">
        <v>4</v>
      </c>
      <c r="AC106" s="136"/>
      <c r="AD106" s="126"/>
    </row>
    <row r="107" spans="1:30" s="96" customFormat="1" ht="12.75" hidden="1" customHeight="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hidden="1" customHeight="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hidden="1" customHeight="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v>
      </c>
      <c r="E110" s="139">
        <v>1</v>
      </c>
      <c r="F110" s="112">
        <v>1</v>
      </c>
      <c r="G110" s="189"/>
      <c r="H110" s="139">
        <v>1</v>
      </c>
      <c r="I110" s="139">
        <v>1</v>
      </c>
      <c r="J110" s="139"/>
      <c r="K110" s="139">
        <v>1</v>
      </c>
      <c r="L110" s="139"/>
      <c r="M110" s="139"/>
      <c r="N110" s="139"/>
      <c r="O110" s="139"/>
      <c r="P110" s="139"/>
      <c r="Q110" s="139"/>
      <c r="R110" s="136">
        <v>1</v>
      </c>
      <c r="S110" s="136"/>
      <c r="T110" s="136"/>
      <c r="U110" s="136"/>
      <c r="V110" s="136"/>
      <c r="W110" s="136"/>
      <c r="X110" s="136"/>
      <c r="Y110" s="136"/>
      <c r="Z110" s="136"/>
      <c r="AA110" s="139"/>
      <c r="AB110" s="136"/>
      <c r="AC110" s="136"/>
      <c r="AD110" s="126"/>
    </row>
    <row r="111" spans="1:30" s="96" customFormat="1" ht="12.75" customHeight="1">
      <c r="A111" s="99">
        <v>104</v>
      </c>
      <c r="B111" s="99" t="s">
        <v>403</v>
      </c>
      <c r="C111" s="99" t="s">
        <v>402</v>
      </c>
      <c r="D111" s="138">
        <v>4</v>
      </c>
      <c r="E111" s="139">
        <v>1</v>
      </c>
      <c r="F111" s="112">
        <v>5</v>
      </c>
      <c r="G111" s="189"/>
      <c r="H111" s="139"/>
      <c r="I111" s="139"/>
      <c r="J111" s="139"/>
      <c r="K111" s="139"/>
      <c r="L111" s="139"/>
      <c r="M111" s="139"/>
      <c r="N111" s="139"/>
      <c r="O111" s="139"/>
      <c r="P111" s="139"/>
      <c r="Q111" s="139"/>
      <c r="R111" s="136"/>
      <c r="S111" s="136"/>
      <c r="T111" s="136"/>
      <c r="U111" s="136"/>
      <c r="V111" s="136"/>
      <c r="W111" s="136"/>
      <c r="X111" s="136"/>
      <c r="Y111" s="136"/>
      <c r="Z111" s="136"/>
      <c r="AA111" s="139">
        <v>4</v>
      </c>
      <c r="AB111" s="136">
        <v>5</v>
      </c>
      <c r="AC111" s="136"/>
      <c r="AD111" s="126"/>
    </row>
    <row r="112" spans="1:30" s="96" customFormat="1" ht="12.75" hidden="1" customHeight="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hidden="1" customHeight="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hidden="1" customHeight="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hidden="1" customHeight="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hidden="1" customHeight="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hidden="1" customHeight="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hidden="1" customHeight="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hidden="1" customHeight="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hidden="1" customHeight="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 t="shared" ref="D121:AC121" si="6">SUM(D122:D175)</f>
        <v>1</v>
      </c>
      <c r="E121" s="139">
        <f t="shared" si="6"/>
        <v>0</v>
      </c>
      <c r="F121" s="112">
        <f t="shared" si="6"/>
        <v>1</v>
      </c>
      <c r="G121" s="189">
        <f t="shared" si="6"/>
        <v>0</v>
      </c>
      <c r="H121" s="139">
        <f t="shared" si="6"/>
        <v>0</v>
      </c>
      <c r="I121" s="139">
        <f t="shared" si="6"/>
        <v>0</v>
      </c>
      <c r="J121" s="139">
        <f t="shared" si="6"/>
        <v>0</v>
      </c>
      <c r="K121" s="139">
        <f t="shared" si="6"/>
        <v>0</v>
      </c>
      <c r="L121" s="139">
        <f t="shared" si="6"/>
        <v>0</v>
      </c>
      <c r="M121" s="139">
        <f t="shared" si="6"/>
        <v>0</v>
      </c>
      <c r="N121" s="139">
        <f t="shared" si="6"/>
        <v>0</v>
      </c>
      <c r="O121" s="139">
        <f t="shared" si="6"/>
        <v>0</v>
      </c>
      <c r="P121" s="136">
        <f t="shared" si="6"/>
        <v>0</v>
      </c>
      <c r="Q121" s="136">
        <f t="shared" si="6"/>
        <v>0</v>
      </c>
      <c r="R121" s="136">
        <f t="shared" si="6"/>
        <v>0</v>
      </c>
      <c r="S121" s="136">
        <f t="shared" si="6"/>
        <v>0</v>
      </c>
      <c r="T121" s="136">
        <f t="shared" si="6"/>
        <v>0</v>
      </c>
      <c r="U121" s="136">
        <f t="shared" si="6"/>
        <v>0</v>
      </c>
      <c r="V121" s="136">
        <f t="shared" si="6"/>
        <v>0</v>
      </c>
      <c r="W121" s="136">
        <f t="shared" si="6"/>
        <v>0</v>
      </c>
      <c r="X121" s="136">
        <f t="shared" si="6"/>
        <v>0</v>
      </c>
      <c r="Y121" s="136">
        <f t="shared" si="6"/>
        <v>0</v>
      </c>
      <c r="Z121" s="136">
        <f t="shared" si="6"/>
        <v>0</v>
      </c>
      <c r="AA121" s="139">
        <f t="shared" si="6"/>
        <v>1</v>
      </c>
      <c r="AB121" s="136">
        <f t="shared" si="6"/>
        <v>1</v>
      </c>
      <c r="AC121" s="136">
        <f t="shared" si="6"/>
        <v>0</v>
      </c>
      <c r="AD121" s="98"/>
    </row>
    <row r="122" spans="1:30" s="96" customFormat="1" ht="12.75" hidden="1" customHeight="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hidden="1" customHeight="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hidden="1" customHeight="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hidden="1" customHeight="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hidden="1" customHeight="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hidden="1" customHeight="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hidden="1" customHeight="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hidden="1" customHeight="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hidden="1" customHeight="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hidden="1" customHeight="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hidden="1" customHeight="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hidden="1" customHeight="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hidden="1" customHeight="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hidden="1" customHeight="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hidden="1" customHeight="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hidden="1" customHeight="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hidden="1" customHeight="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hidden="1" customHeight="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hidden="1" customHeight="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hidden="1" customHeight="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v>
      </c>
      <c r="E142" s="139"/>
      <c r="F142" s="112">
        <v>1</v>
      </c>
      <c r="G142" s="189"/>
      <c r="H142" s="139"/>
      <c r="I142" s="139"/>
      <c r="J142" s="139"/>
      <c r="K142" s="139"/>
      <c r="L142" s="139"/>
      <c r="M142" s="139"/>
      <c r="N142" s="139"/>
      <c r="O142" s="139"/>
      <c r="P142" s="139"/>
      <c r="Q142" s="139"/>
      <c r="R142" s="136"/>
      <c r="S142" s="136"/>
      <c r="T142" s="136"/>
      <c r="U142" s="136"/>
      <c r="V142" s="136"/>
      <c r="W142" s="136"/>
      <c r="X142" s="136"/>
      <c r="Y142" s="136"/>
      <c r="Z142" s="136"/>
      <c r="AA142" s="139">
        <v>1</v>
      </c>
      <c r="AB142" s="136">
        <v>1</v>
      </c>
      <c r="AC142" s="136"/>
      <c r="AD142" s="126"/>
    </row>
    <row r="143" spans="1:30" s="96" customFormat="1" ht="12.75" hidden="1" customHeight="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hidden="1" customHeight="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hidden="1" customHeight="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hidden="1" customHeight="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hidden="1" customHeight="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hidden="1" customHeight="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hidden="1" customHeight="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hidden="1" customHeight="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hidden="1" customHeight="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hidden="1" customHeight="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hidden="1" customHeight="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hidden="1" customHeight="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hidden="1" customHeight="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hidden="1" customHeight="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hidden="1" customHeight="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hidden="1" customHeight="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hidden="1" customHeight="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hidden="1" customHeight="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hidden="1" customHeight="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hidden="1" customHeight="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hidden="1" customHeight="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hidden="1" customHeight="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hidden="1" customHeight="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hidden="1" customHeight="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hidden="1" customHeight="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hidden="1" customHeight="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hidden="1" customHeight="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hidden="1" customHeight="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hidden="1" customHeight="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hidden="1" customHeight="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hidden="1" customHeight="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hidden="1" customHeight="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hidden="1" customHeight="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t="shared" ref="D176:AC176" si="7">SUM(D177:D198)</f>
        <v>2</v>
      </c>
      <c r="E176" s="139">
        <f t="shared" si="7"/>
        <v>1</v>
      </c>
      <c r="F176" s="112">
        <f t="shared" si="7"/>
        <v>2</v>
      </c>
      <c r="G176" s="189">
        <f t="shared" si="7"/>
        <v>0</v>
      </c>
      <c r="H176" s="139">
        <f t="shared" si="7"/>
        <v>1</v>
      </c>
      <c r="I176" s="139">
        <f t="shared" si="7"/>
        <v>1</v>
      </c>
      <c r="J176" s="139">
        <f t="shared" si="7"/>
        <v>0</v>
      </c>
      <c r="K176" s="139">
        <f t="shared" si="7"/>
        <v>0</v>
      </c>
      <c r="L176" s="139">
        <f t="shared" si="7"/>
        <v>0</v>
      </c>
      <c r="M176" s="139">
        <f t="shared" si="7"/>
        <v>0</v>
      </c>
      <c r="N176" s="139">
        <f t="shared" si="7"/>
        <v>0</v>
      </c>
      <c r="O176" s="139">
        <f t="shared" si="7"/>
        <v>0</v>
      </c>
      <c r="P176" s="136">
        <f t="shared" si="7"/>
        <v>0</v>
      </c>
      <c r="Q176" s="136">
        <f t="shared" si="7"/>
        <v>0</v>
      </c>
      <c r="R176" s="136">
        <f t="shared" si="7"/>
        <v>1</v>
      </c>
      <c r="S176" s="136">
        <f t="shared" si="7"/>
        <v>0</v>
      </c>
      <c r="T176" s="136">
        <f t="shared" si="7"/>
        <v>0</v>
      </c>
      <c r="U176" s="136">
        <f t="shared" si="7"/>
        <v>0</v>
      </c>
      <c r="V176" s="136">
        <f t="shared" si="7"/>
        <v>0</v>
      </c>
      <c r="W176" s="136">
        <f t="shared" si="7"/>
        <v>0</v>
      </c>
      <c r="X176" s="136">
        <f t="shared" si="7"/>
        <v>0</v>
      </c>
      <c r="Y176" s="136">
        <f t="shared" si="7"/>
        <v>0</v>
      </c>
      <c r="Z176" s="136">
        <f t="shared" si="7"/>
        <v>0</v>
      </c>
      <c r="AA176" s="139">
        <f t="shared" si="7"/>
        <v>1</v>
      </c>
      <c r="AB176" s="136">
        <f t="shared" si="7"/>
        <v>1</v>
      </c>
      <c r="AC176" s="136">
        <f t="shared" si="7"/>
        <v>0</v>
      </c>
      <c r="AD176" s="98"/>
    </row>
    <row r="177" spans="1:30" s="96" customFormat="1" ht="12.75" hidden="1" customHeight="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hidden="1" customHeight="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hidden="1" customHeight="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c r="F180" s="112">
        <v>1</v>
      </c>
      <c r="G180" s="189"/>
      <c r="H180" s="139">
        <v>1</v>
      </c>
      <c r="I180" s="139">
        <v>1</v>
      </c>
      <c r="J180" s="139"/>
      <c r="K180" s="139"/>
      <c r="L180" s="139"/>
      <c r="M180" s="139"/>
      <c r="N180" s="139"/>
      <c r="O180" s="139"/>
      <c r="P180" s="139"/>
      <c r="Q180" s="139"/>
      <c r="R180" s="136">
        <v>1</v>
      </c>
      <c r="S180" s="136"/>
      <c r="T180" s="136"/>
      <c r="U180" s="136"/>
      <c r="V180" s="136"/>
      <c r="W180" s="136"/>
      <c r="X180" s="136"/>
      <c r="Y180" s="136"/>
      <c r="Z180" s="136"/>
      <c r="AA180" s="139"/>
      <c r="AB180" s="136"/>
      <c r="AC180" s="136"/>
      <c r="AD180" s="126"/>
    </row>
    <row r="181" spans="1:30" s="96" customFormat="1" ht="12.75" hidden="1" customHeight="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hidden="1" customHeight="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hidden="1" customHeight="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hidden="1" customHeight="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hidden="1" customHeight="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hidden="1" customHeight="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hidden="1" customHeight="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hidden="1" customHeight="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hidden="1" customHeight="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89"/>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hidden="1" customHeight="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hidden="1" customHeight="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hidden="1" customHeight="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hidden="1" customHeight="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hidden="1" customHeight="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hidden="1" customHeight="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hidden="1" customHeight="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hidden="1" customHeight="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 t="shared" ref="D199:AC199" si="8">SUM(D200:D228)</f>
        <v>7</v>
      </c>
      <c r="E199" s="139">
        <f t="shared" si="8"/>
        <v>4</v>
      </c>
      <c r="F199" s="112">
        <f t="shared" si="8"/>
        <v>7</v>
      </c>
      <c r="G199" s="189">
        <f t="shared" si="8"/>
        <v>0</v>
      </c>
      <c r="H199" s="139">
        <f t="shared" si="8"/>
        <v>3</v>
      </c>
      <c r="I199" s="139">
        <f t="shared" si="8"/>
        <v>3</v>
      </c>
      <c r="J199" s="139">
        <f t="shared" si="8"/>
        <v>0</v>
      </c>
      <c r="K199" s="139">
        <f t="shared" si="8"/>
        <v>3</v>
      </c>
      <c r="L199" s="139">
        <f t="shared" si="8"/>
        <v>0</v>
      </c>
      <c r="M199" s="139">
        <f t="shared" si="8"/>
        <v>0</v>
      </c>
      <c r="N199" s="139">
        <f t="shared" si="8"/>
        <v>0</v>
      </c>
      <c r="O199" s="139">
        <f t="shared" si="8"/>
        <v>0</v>
      </c>
      <c r="P199" s="136">
        <f t="shared" si="8"/>
        <v>0</v>
      </c>
      <c r="Q199" s="136">
        <f t="shared" si="8"/>
        <v>0</v>
      </c>
      <c r="R199" s="136">
        <f t="shared" si="8"/>
        <v>3</v>
      </c>
      <c r="S199" s="136">
        <f t="shared" si="8"/>
        <v>0</v>
      </c>
      <c r="T199" s="136">
        <f t="shared" si="8"/>
        <v>0</v>
      </c>
      <c r="U199" s="136">
        <f t="shared" si="8"/>
        <v>0</v>
      </c>
      <c r="V199" s="136">
        <f t="shared" si="8"/>
        <v>0</v>
      </c>
      <c r="W199" s="136">
        <f t="shared" si="8"/>
        <v>0</v>
      </c>
      <c r="X199" s="136">
        <f t="shared" si="8"/>
        <v>0</v>
      </c>
      <c r="Y199" s="136">
        <f t="shared" si="8"/>
        <v>0</v>
      </c>
      <c r="Z199" s="136">
        <f t="shared" si="8"/>
        <v>0</v>
      </c>
      <c r="AA199" s="139">
        <f t="shared" si="8"/>
        <v>4</v>
      </c>
      <c r="AB199" s="136">
        <f t="shared" si="8"/>
        <v>4</v>
      </c>
      <c r="AC199" s="136">
        <f t="shared" si="8"/>
        <v>0</v>
      </c>
      <c r="AD199" s="98"/>
    </row>
    <row r="200" spans="1:30" s="96" customFormat="1" ht="12.75" hidden="1" customHeight="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hidden="1" customHeight="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hidden="1" customHeight="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hidden="1" customHeight="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hidden="1" customHeight="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hidden="1" customHeight="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hidden="1" customHeight="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hidden="1" customHeight="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hidden="1" customHeight="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hidden="1" customHeight="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hidden="1" customHeight="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hidden="1" customHeight="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hidden="1" customHeight="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hidden="1" customHeight="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hidden="1" customHeight="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hidden="1" customHeight="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hidden="1" customHeight="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7</v>
      </c>
      <c r="E217" s="139">
        <v>4</v>
      </c>
      <c r="F217" s="112">
        <v>7</v>
      </c>
      <c r="G217" s="189"/>
      <c r="H217" s="139">
        <v>3</v>
      </c>
      <c r="I217" s="139">
        <v>3</v>
      </c>
      <c r="J217" s="139"/>
      <c r="K217" s="139">
        <v>3</v>
      </c>
      <c r="L217" s="139"/>
      <c r="M217" s="139"/>
      <c r="N217" s="139"/>
      <c r="O217" s="139"/>
      <c r="P217" s="139"/>
      <c r="Q217" s="139"/>
      <c r="R217" s="136">
        <v>3</v>
      </c>
      <c r="S217" s="136"/>
      <c r="T217" s="136"/>
      <c r="U217" s="136"/>
      <c r="V217" s="136"/>
      <c r="W217" s="136"/>
      <c r="X217" s="136"/>
      <c r="Y217" s="136"/>
      <c r="Z217" s="136"/>
      <c r="AA217" s="139">
        <v>4</v>
      </c>
      <c r="AB217" s="136">
        <v>4</v>
      </c>
      <c r="AC217" s="136"/>
      <c r="AD217" s="126"/>
    </row>
    <row r="218" spans="1:30" s="96" customFormat="1" ht="12.75" hidden="1" customHeight="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hidden="1" customHeight="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hidden="1" customHeight="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hidden="1" customHeight="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hidden="1" customHeight="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hidden="1" customHeight="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hidden="1" customHeight="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hidden="1" customHeight="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hidden="1" customHeight="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hidden="1" customHeight="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hidden="1" customHeight="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t="shared" ref="D229:AC229" si="9">SUM(D230:D234)</f>
        <v>0</v>
      </c>
      <c r="E229" s="139">
        <f t="shared" si="9"/>
        <v>0</v>
      </c>
      <c r="F229" s="112">
        <f t="shared" si="9"/>
        <v>0</v>
      </c>
      <c r="G229" s="189">
        <f t="shared" si="9"/>
        <v>0</v>
      </c>
      <c r="H229" s="139">
        <f t="shared" si="9"/>
        <v>0</v>
      </c>
      <c r="I229" s="139">
        <f t="shared" si="9"/>
        <v>0</v>
      </c>
      <c r="J229" s="139">
        <f t="shared" si="9"/>
        <v>0</v>
      </c>
      <c r="K229" s="139">
        <f t="shared" si="9"/>
        <v>0</v>
      </c>
      <c r="L229" s="139">
        <f t="shared" si="9"/>
        <v>0</v>
      </c>
      <c r="M229" s="139">
        <f t="shared" si="9"/>
        <v>0</v>
      </c>
      <c r="N229" s="139">
        <f t="shared" si="9"/>
        <v>0</v>
      </c>
      <c r="O229" s="139">
        <f t="shared" si="9"/>
        <v>0</v>
      </c>
      <c r="P229" s="136">
        <f t="shared" si="9"/>
        <v>0</v>
      </c>
      <c r="Q229" s="136">
        <f t="shared" si="9"/>
        <v>0</v>
      </c>
      <c r="R229" s="136">
        <f t="shared" si="9"/>
        <v>0</v>
      </c>
      <c r="S229" s="136">
        <f t="shared" si="9"/>
        <v>0</v>
      </c>
      <c r="T229" s="136">
        <f t="shared" si="9"/>
        <v>0</v>
      </c>
      <c r="U229" s="136">
        <f t="shared" si="9"/>
        <v>0</v>
      </c>
      <c r="V229" s="136">
        <f t="shared" si="9"/>
        <v>0</v>
      </c>
      <c r="W229" s="136">
        <f t="shared" si="9"/>
        <v>0</v>
      </c>
      <c r="X229" s="136">
        <f t="shared" si="9"/>
        <v>0</v>
      </c>
      <c r="Y229" s="136">
        <f t="shared" si="9"/>
        <v>0</v>
      </c>
      <c r="Z229" s="136">
        <f t="shared" si="9"/>
        <v>0</v>
      </c>
      <c r="AA229" s="139">
        <f t="shared" si="9"/>
        <v>0</v>
      </c>
      <c r="AB229" s="136">
        <f t="shared" si="9"/>
        <v>0</v>
      </c>
      <c r="AC229" s="136">
        <f t="shared" si="9"/>
        <v>0</v>
      </c>
      <c r="AD229" s="98"/>
    </row>
    <row r="230" spans="1:30" s="96" customFormat="1" ht="12.75" hidden="1" customHeight="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hidden="1" customHeight="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hidden="1" customHeight="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hidden="1" customHeight="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hidden="1" customHeight="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t="shared" ref="D235:AC235" si="10">SUM(D236:D254)</f>
        <v>12</v>
      </c>
      <c r="E235" s="139">
        <f t="shared" si="10"/>
        <v>5</v>
      </c>
      <c r="F235" s="112">
        <f t="shared" si="10"/>
        <v>13</v>
      </c>
      <c r="G235" s="189">
        <f t="shared" si="10"/>
        <v>0</v>
      </c>
      <c r="H235" s="139">
        <f t="shared" si="10"/>
        <v>7</v>
      </c>
      <c r="I235" s="139">
        <f t="shared" si="10"/>
        <v>4</v>
      </c>
      <c r="J235" s="139">
        <f t="shared" si="10"/>
        <v>0</v>
      </c>
      <c r="K235" s="139">
        <f t="shared" si="10"/>
        <v>0</v>
      </c>
      <c r="L235" s="139">
        <f t="shared" si="10"/>
        <v>0</v>
      </c>
      <c r="M235" s="139">
        <f t="shared" si="10"/>
        <v>0</v>
      </c>
      <c r="N235" s="139">
        <f t="shared" si="10"/>
        <v>3</v>
      </c>
      <c r="O235" s="139">
        <f t="shared" si="10"/>
        <v>0</v>
      </c>
      <c r="P235" s="136">
        <f t="shared" si="10"/>
        <v>0</v>
      </c>
      <c r="Q235" s="136">
        <f t="shared" si="10"/>
        <v>0</v>
      </c>
      <c r="R235" s="136">
        <f t="shared" si="10"/>
        <v>5</v>
      </c>
      <c r="S235" s="136">
        <f t="shared" si="10"/>
        <v>0</v>
      </c>
      <c r="T235" s="136">
        <f t="shared" si="10"/>
        <v>0</v>
      </c>
      <c r="U235" s="136">
        <f t="shared" si="10"/>
        <v>3</v>
      </c>
      <c r="V235" s="136">
        <f t="shared" si="10"/>
        <v>0</v>
      </c>
      <c r="W235" s="136">
        <f t="shared" si="10"/>
        <v>0</v>
      </c>
      <c r="X235" s="136">
        <f t="shared" si="10"/>
        <v>0</v>
      </c>
      <c r="Y235" s="136">
        <f t="shared" si="10"/>
        <v>0</v>
      </c>
      <c r="Z235" s="136">
        <f t="shared" si="10"/>
        <v>0</v>
      </c>
      <c r="AA235" s="139">
        <f t="shared" si="10"/>
        <v>5</v>
      </c>
      <c r="AB235" s="136">
        <f t="shared" si="10"/>
        <v>5</v>
      </c>
      <c r="AC235" s="136">
        <f t="shared" si="10"/>
        <v>0</v>
      </c>
      <c r="AD235" s="98"/>
    </row>
    <row r="236" spans="1:30" s="96" customFormat="1" ht="12.75" hidden="1" customHeight="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hidden="1" customHeight="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hidden="1" customHeight="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hidden="1" customHeight="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hidden="1" customHeight="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hidden="1" customHeight="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hidden="1" customHeight="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hidden="1" customHeight="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hidden="1" customHeight="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hidden="1" customHeight="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hidden="1" customHeight="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8</v>
      </c>
      <c r="E247" s="139">
        <v>4</v>
      </c>
      <c r="F247" s="112">
        <v>8</v>
      </c>
      <c r="G247" s="189"/>
      <c r="H247" s="139">
        <v>5</v>
      </c>
      <c r="I247" s="139">
        <v>2</v>
      </c>
      <c r="J247" s="139"/>
      <c r="K247" s="139"/>
      <c r="L247" s="139"/>
      <c r="M247" s="139"/>
      <c r="N247" s="139">
        <v>3</v>
      </c>
      <c r="O247" s="139"/>
      <c r="P247" s="139"/>
      <c r="Q247" s="139"/>
      <c r="R247" s="136">
        <v>2</v>
      </c>
      <c r="S247" s="136"/>
      <c r="T247" s="136"/>
      <c r="U247" s="136">
        <v>3</v>
      </c>
      <c r="V247" s="136"/>
      <c r="W247" s="136"/>
      <c r="X247" s="136"/>
      <c r="Y247" s="136"/>
      <c r="Z247" s="136"/>
      <c r="AA247" s="139">
        <v>3</v>
      </c>
      <c r="AB247" s="136">
        <v>3</v>
      </c>
      <c r="AC247" s="136"/>
      <c r="AD247" s="126"/>
    </row>
    <row r="248" spans="1:30" s="96" customFormat="1" ht="12.75" customHeight="1">
      <c r="A248" s="99">
        <v>240</v>
      </c>
      <c r="B248" s="99" t="s">
        <v>989</v>
      </c>
      <c r="C248" s="99" t="s">
        <v>1017</v>
      </c>
      <c r="D248" s="138">
        <v>1</v>
      </c>
      <c r="E248" s="139">
        <v>1</v>
      </c>
      <c r="F248" s="112">
        <v>1</v>
      </c>
      <c r="G248" s="189"/>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c r="AB248" s="136"/>
      <c r="AC248" s="136"/>
      <c r="AD248" s="126"/>
    </row>
    <row r="249" spans="1:30" s="96" customFormat="1" ht="12.75" hidden="1" customHeight="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hidden="1" customHeight="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3</v>
      </c>
      <c r="E251" s="139"/>
      <c r="F251" s="112">
        <v>4</v>
      </c>
      <c r="G251" s="189"/>
      <c r="H251" s="139">
        <v>1</v>
      </c>
      <c r="I251" s="139">
        <v>1</v>
      </c>
      <c r="J251" s="139"/>
      <c r="K251" s="139"/>
      <c r="L251" s="139"/>
      <c r="M251" s="139"/>
      <c r="N251" s="139"/>
      <c r="O251" s="139"/>
      <c r="P251" s="139"/>
      <c r="Q251" s="139"/>
      <c r="R251" s="136">
        <v>2</v>
      </c>
      <c r="S251" s="136"/>
      <c r="T251" s="136"/>
      <c r="U251" s="136"/>
      <c r="V251" s="136"/>
      <c r="W251" s="136"/>
      <c r="X251" s="136"/>
      <c r="Y251" s="136"/>
      <c r="Z251" s="136"/>
      <c r="AA251" s="139">
        <v>2</v>
      </c>
      <c r="AB251" s="136">
        <v>2</v>
      </c>
      <c r="AC251" s="136"/>
      <c r="AD251" s="126"/>
    </row>
    <row r="252" spans="1:30" s="96" customFormat="1" ht="12.75" hidden="1" customHeight="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hidden="1" customHeight="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hidden="1" customHeight="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t="shared" ref="D255:AC255" si="11">SUM(D256:D270)</f>
        <v>2</v>
      </c>
      <c r="E255" s="139">
        <f t="shared" si="11"/>
        <v>1</v>
      </c>
      <c r="F255" s="112">
        <f t="shared" si="11"/>
        <v>2</v>
      </c>
      <c r="G255" s="189">
        <f t="shared" si="11"/>
        <v>0</v>
      </c>
      <c r="H255" s="139">
        <f t="shared" si="11"/>
        <v>1</v>
      </c>
      <c r="I255" s="139">
        <f t="shared" si="11"/>
        <v>1</v>
      </c>
      <c r="J255" s="139">
        <f t="shared" si="11"/>
        <v>0</v>
      </c>
      <c r="K255" s="139">
        <f t="shared" si="11"/>
        <v>1</v>
      </c>
      <c r="L255" s="139">
        <f t="shared" si="11"/>
        <v>0</v>
      </c>
      <c r="M255" s="139">
        <f t="shared" si="11"/>
        <v>0</v>
      </c>
      <c r="N255" s="139">
        <f t="shared" si="11"/>
        <v>0</v>
      </c>
      <c r="O255" s="139">
        <f t="shared" si="11"/>
        <v>0</v>
      </c>
      <c r="P255" s="136">
        <f t="shared" si="11"/>
        <v>0</v>
      </c>
      <c r="Q255" s="136">
        <f t="shared" si="11"/>
        <v>0</v>
      </c>
      <c r="R255" s="136">
        <f t="shared" si="11"/>
        <v>2</v>
      </c>
      <c r="S255" s="136">
        <f t="shared" si="11"/>
        <v>0</v>
      </c>
      <c r="T255" s="136">
        <f t="shared" si="11"/>
        <v>0</v>
      </c>
      <c r="U255" s="136">
        <f t="shared" si="11"/>
        <v>0</v>
      </c>
      <c r="V255" s="136">
        <f t="shared" si="11"/>
        <v>0</v>
      </c>
      <c r="W255" s="136">
        <f t="shared" si="11"/>
        <v>0</v>
      </c>
      <c r="X255" s="136">
        <f t="shared" si="11"/>
        <v>0</v>
      </c>
      <c r="Y255" s="136">
        <f t="shared" si="11"/>
        <v>0</v>
      </c>
      <c r="Z255" s="136">
        <f t="shared" si="11"/>
        <v>0</v>
      </c>
      <c r="AA255" s="139">
        <f t="shared" si="11"/>
        <v>1</v>
      </c>
      <c r="AB255" s="136">
        <f t="shared" si="11"/>
        <v>1</v>
      </c>
      <c r="AC255" s="136">
        <f t="shared" si="11"/>
        <v>0</v>
      </c>
      <c r="AD255" s="98"/>
    </row>
    <row r="256" spans="1:30" s="96" customFormat="1" ht="12.75" hidden="1" customHeight="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hidden="1" customHeight="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hidden="1" customHeight="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c r="F259" s="112">
        <v>1</v>
      </c>
      <c r="G259" s="189"/>
      <c r="H259" s="139"/>
      <c r="I259" s="139"/>
      <c r="J259" s="139"/>
      <c r="K259" s="139"/>
      <c r="L259" s="139"/>
      <c r="M259" s="139"/>
      <c r="N259" s="139"/>
      <c r="O259" s="139"/>
      <c r="P259" s="139"/>
      <c r="Q259" s="139"/>
      <c r="R259" s="136">
        <v>1</v>
      </c>
      <c r="S259" s="136"/>
      <c r="T259" s="136"/>
      <c r="U259" s="136"/>
      <c r="V259" s="136"/>
      <c r="W259" s="136"/>
      <c r="X259" s="136"/>
      <c r="Y259" s="136"/>
      <c r="Z259" s="136"/>
      <c r="AA259" s="139">
        <v>1</v>
      </c>
      <c r="AB259" s="136">
        <v>1</v>
      </c>
      <c r="AC259" s="136"/>
      <c r="AD259" s="126"/>
    </row>
    <row r="260" spans="1:30" s="96" customFormat="1" ht="12.75" customHeight="1">
      <c r="A260" s="99">
        <v>252</v>
      </c>
      <c r="B260" s="99" t="s">
        <v>633</v>
      </c>
      <c r="C260" s="99" t="s">
        <v>632</v>
      </c>
      <c r="D260" s="138">
        <v>1</v>
      </c>
      <c r="E260" s="139">
        <v>1</v>
      </c>
      <c r="F260" s="112">
        <v>1</v>
      </c>
      <c r="G260" s="189"/>
      <c r="H260" s="139">
        <v>1</v>
      </c>
      <c r="I260" s="139">
        <v>1</v>
      </c>
      <c r="J260" s="139"/>
      <c r="K260" s="139">
        <v>1</v>
      </c>
      <c r="L260" s="139"/>
      <c r="M260" s="139"/>
      <c r="N260" s="139"/>
      <c r="O260" s="139"/>
      <c r="P260" s="139"/>
      <c r="Q260" s="139"/>
      <c r="R260" s="136">
        <v>1</v>
      </c>
      <c r="S260" s="136"/>
      <c r="T260" s="136"/>
      <c r="U260" s="136"/>
      <c r="V260" s="136"/>
      <c r="W260" s="136"/>
      <c r="X260" s="136"/>
      <c r="Y260" s="136"/>
      <c r="Z260" s="136"/>
      <c r="AA260" s="139"/>
      <c r="AB260" s="136"/>
      <c r="AC260" s="136"/>
      <c r="AD260" s="126"/>
    </row>
    <row r="261" spans="1:30" s="96" customFormat="1" ht="12.75" hidden="1" customHeight="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hidden="1" customHeight="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hidden="1" customHeight="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hidden="1" customHeight="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hidden="1" customHeight="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hidden="1" customHeight="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hidden="1" customHeight="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hidden="1" customHeight="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hidden="1" customHeight="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hidden="1" customHeight="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 t="shared" ref="D271:AC271" si="12">SUM(D273:D297)</f>
        <v>7</v>
      </c>
      <c r="E271" s="139">
        <f t="shared" si="12"/>
        <v>2</v>
      </c>
      <c r="F271" s="112">
        <f t="shared" si="12"/>
        <v>8</v>
      </c>
      <c r="G271" s="189">
        <f t="shared" si="12"/>
        <v>0</v>
      </c>
      <c r="H271" s="139">
        <f t="shared" si="12"/>
        <v>2</v>
      </c>
      <c r="I271" s="139">
        <f t="shared" si="12"/>
        <v>2</v>
      </c>
      <c r="J271" s="139">
        <f t="shared" si="12"/>
        <v>0</v>
      </c>
      <c r="K271" s="139">
        <f t="shared" si="12"/>
        <v>0</v>
      </c>
      <c r="L271" s="139">
        <f t="shared" si="12"/>
        <v>0</v>
      </c>
      <c r="M271" s="139">
        <f t="shared" si="12"/>
        <v>0</v>
      </c>
      <c r="N271" s="139">
        <f t="shared" si="12"/>
        <v>0</v>
      </c>
      <c r="O271" s="139">
        <f t="shared" si="12"/>
        <v>0</v>
      </c>
      <c r="P271" s="136">
        <f t="shared" si="12"/>
        <v>0</v>
      </c>
      <c r="Q271" s="136">
        <f t="shared" si="12"/>
        <v>0</v>
      </c>
      <c r="R271" s="136">
        <f t="shared" si="12"/>
        <v>2</v>
      </c>
      <c r="S271" s="136">
        <f t="shared" si="12"/>
        <v>0</v>
      </c>
      <c r="T271" s="136">
        <f t="shared" si="12"/>
        <v>0</v>
      </c>
      <c r="U271" s="136">
        <f t="shared" si="12"/>
        <v>0</v>
      </c>
      <c r="V271" s="136">
        <f t="shared" si="12"/>
        <v>0</v>
      </c>
      <c r="W271" s="136">
        <f t="shared" si="12"/>
        <v>0</v>
      </c>
      <c r="X271" s="136">
        <f t="shared" si="12"/>
        <v>0</v>
      </c>
      <c r="Y271" s="136">
        <f t="shared" si="12"/>
        <v>0</v>
      </c>
      <c r="Z271" s="136">
        <f t="shared" si="12"/>
        <v>0</v>
      </c>
      <c r="AA271" s="139">
        <f t="shared" si="12"/>
        <v>5</v>
      </c>
      <c r="AB271" s="136">
        <f t="shared" si="12"/>
        <v>6</v>
      </c>
      <c r="AC271" s="136">
        <f t="shared" si="12"/>
        <v>0</v>
      </c>
      <c r="AD271" s="98"/>
    </row>
    <row r="272" spans="1:30" s="97" customFormat="1" ht="12.75" customHeight="1">
      <c r="A272" s="99">
        <v>264</v>
      </c>
      <c r="B272" s="100" t="s">
        <v>648</v>
      </c>
      <c r="C272" s="100" t="s">
        <v>1047</v>
      </c>
      <c r="D272" s="138">
        <f t="shared" ref="D272:AC272" si="13">SUM(D273:D288)</f>
        <v>7</v>
      </c>
      <c r="E272" s="139">
        <f t="shared" si="13"/>
        <v>2</v>
      </c>
      <c r="F272" s="112">
        <f t="shared" si="13"/>
        <v>8</v>
      </c>
      <c r="G272" s="189">
        <f t="shared" si="13"/>
        <v>0</v>
      </c>
      <c r="H272" s="139">
        <f t="shared" si="13"/>
        <v>2</v>
      </c>
      <c r="I272" s="139">
        <f t="shared" si="13"/>
        <v>2</v>
      </c>
      <c r="J272" s="139">
        <f t="shared" si="13"/>
        <v>0</v>
      </c>
      <c r="K272" s="139">
        <f t="shared" si="13"/>
        <v>0</v>
      </c>
      <c r="L272" s="139">
        <f t="shared" si="13"/>
        <v>0</v>
      </c>
      <c r="M272" s="139">
        <f t="shared" si="13"/>
        <v>0</v>
      </c>
      <c r="N272" s="139">
        <f t="shared" si="13"/>
        <v>0</v>
      </c>
      <c r="O272" s="139">
        <f t="shared" si="13"/>
        <v>0</v>
      </c>
      <c r="P272" s="136">
        <f t="shared" si="13"/>
        <v>0</v>
      </c>
      <c r="Q272" s="136">
        <f t="shared" si="13"/>
        <v>0</v>
      </c>
      <c r="R272" s="136">
        <f t="shared" si="13"/>
        <v>2</v>
      </c>
      <c r="S272" s="136">
        <f t="shared" si="13"/>
        <v>0</v>
      </c>
      <c r="T272" s="136">
        <f t="shared" si="13"/>
        <v>0</v>
      </c>
      <c r="U272" s="136">
        <f t="shared" si="13"/>
        <v>0</v>
      </c>
      <c r="V272" s="136">
        <f t="shared" si="13"/>
        <v>0</v>
      </c>
      <c r="W272" s="136">
        <f t="shared" si="13"/>
        <v>0</v>
      </c>
      <c r="X272" s="136">
        <f t="shared" si="13"/>
        <v>0</v>
      </c>
      <c r="Y272" s="136">
        <f t="shared" si="13"/>
        <v>0</v>
      </c>
      <c r="Z272" s="136">
        <f t="shared" si="13"/>
        <v>0</v>
      </c>
      <c r="AA272" s="139">
        <f t="shared" si="13"/>
        <v>5</v>
      </c>
      <c r="AB272" s="136">
        <f t="shared" si="13"/>
        <v>6</v>
      </c>
      <c r="AC272" s="136">
        <f t="shared" si="13"/>
        <v>0</v>
      </c>
      <c r="AD272" s="98"/>
    </row>
    <row r="273" spans="1:30" s="96" customFormat="1" ht="12.75" hidden="1" customHeight="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hidden="1" customHeight="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v>
      </c>
      <c r="E275" s="139"/>
      <c r="F275" s="112">
        <v>3</v>
      </c>
      <c r="G275" s="189"/>
      <c r="H275" s="139"/>
      <c r="I275" s="139"/>
      <c r="J275" s="139"/>
      <c r="K275" s="139"/>
      <c r="L275" s="139"/>
      <c r="M275" s="139"/>
      <c r="N275" s="139"/>
      <c r="O275" s="139"/>
      <c r="P275" s="139"/>
      <c r="Q275" s="139"/>
      <c r="R275" s="136"/>
      <c r="S275" s="136"/>
      <c r="T275" s="136"/>
      <c r="U275" s="136"/>
      <c r="V275" s="136"/>
      <c r="W275" s="136"/>
      <c r="X275" s="136"/>
      <c r="Y275" s="136"/>
      <c r="Z275" s="136"/>
      <c r="AA275" s="139">
        <v>2</v>
      </c>
      <c r="AB275" s="136">
        <v>3</v>
      </c>
      <c r="AC275" s="136"/>
      <c r="AD275" s="126"/>
    </row>
    <row r="276" spans="1:30" s="96" customFormat="1" ht="12.75" hidden="1" customHeight="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5</v>
      </c>
      <c r="E277" s="139">
        <v>2</v>
      </c>
      <c r="F277" s="112">
        <v>5</v>
      </c>
      <c r="G277" s="189"/>
      <c r="H277" s="139">
        <v>2</v>
      </c>
      <c r="I277" s="139">
        <v>2</v>
      </c>
      <c r="J277" s="139"/>
      <c r="K277" s="139"/>
      <c r="L277" s="139"/>
      <c r="M277" s="139"/>
      <c r="N277" s="139"/>
      <c r="O277" s="139"/>
      <c r="P277" s="139"/>
      <c r="Q277" s="139"/>
      <c r="R277" s="136">
        <v>2</v>
      </c>
      <c r="S277" s="136"/>
      <c r="T277" s="136"/>
      <c r="U277" s="136"/>
      <c r="V277" s="136"/>
      <c r="W277" s="136"/>
      <c r="X277" s="136"/>
      <c r="Y277" s="136"/>
      <c r="Z277" s="136"/>
      <c r="AA277" s="139">
        <v>3</v>
      </c>
      <c r="AB277" s="136">
        <v>3</v>
      </c>
      <c r="AC277" s="136"/>
      <c r="AD277" s="126"/>
    </row>
    <row r="278" spans="1:30" s="96" customFormat="1" ht="12.75" hidden="1" customHeight="1">
      <c r="A278" s="99">
        <v>270</v>
      </c>
      <c r="B278" s="99" t="s">
        <v>660</v>
      </c>
      <c r="C278" s="99" t="s">
        <v>659</v>
      </c>
      <c r="D278" s="138"/>
      <c r="E278" s="139"/>
      <c r="F278" s="112"/>
      <c r="G278" s="189"/>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hidden="1" customHeight="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hidden="1" customHeight="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hidden="1" customHeight="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hidden="1" customHeight="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hidden="1" customHeight="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hidden="1" customHeight="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hidden="1" customHeight="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hidden="1" customHeight="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hidden="1" customHeight="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hidden="1" customHeight="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hidden="1" customHeight="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hidden="1" customHeight="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hidden="1" customHeight="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hidden="1" customHeight="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hidden="1" customHeight="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hidden="1" customHeight="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hidden="1" customHeight="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hidden="1" customHeight="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hidden="1" customHeight="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t="shared" ref="D298:AC298" si="14">SUM(D299:D311)</f>
        <v>3</v>
      </c>
      <c r="E298" s="139">
        <f t="shared" si="14"/>
        <v>3</v>
      </c>
      <c r="F298" s="112">
        <f t="shared" si="14"/>
        <v>3</v>
      </c>
      <c r="G298" s="189">
        <f t="shared" si="14"/>
        <v>0</v>
      </c>
      <c r="H298" s="139">
        <f t="shared" si="14"/>
        <v>1</v>
      </c>
      <c r="I298" s="139">
        <f t="shared" si="14"/>
        <v>0</v>
      </c>
      <c r="J298" s="139">
        <f t="shared" si="14"/>
        <v>0</v>
      </c>
      <c r="K298" s="139">
        <f t="shared" si="14"/>
        <v>0</v>
      </c>
      <c r="L298" s="139">
        <f t="shared" si="14"/>
        <v>0</v>
      </c>
      <c r="M298" s="139">
        <f t="shared" si="14"/>
        <v>0</v>
      </c>
      <c r="N298" s="139">
        <f t="shared" si="14"/>
        <v>1</v>
      </c>
      <c r="O298" s="139">
        <f t="shared" si="14"/>
        <v>0</v>
      </c>
      <c r="P298" s="136">
        <f t="shared" si="14"/>
        <v>0</v>
      </c>
      <c r="Q298" s="136">
        <f t="shared" si="14"/>
        <v>0</v>
      </c>
      <c r="R298" s="136">
        <f t="shared" si="14"/>
        <v>0</v>
      </c>
      <c r="S298" s="136">
        <f t="shared" si="14"/>
        <v>0</v>
      </c>
      <c r="T298" s="136">
        <f t="shared" si="14"/>
        <v>0</v>
      </c>
      <c r="U298" s="136">
        <f t="shared" si="14"/>
        <v>1</v>
      </c>
      <c r="V298" s="136">
        <f t="shared" si="14"/>
        <v>0</v>
      </c>
      <c r="W298" s="136">
        <f t="shared" si="14"/>
        <v>0</v>
      </c>
      <c r="X298" s="136">
        <f t="shared" si="14"/>
        <v>0</v>
      </c>
      <c r="Y298" s="136">
        <f t="shared" si="14"/>
        <v>0</v>
      </c>
      <c r="Z298" s="136">
        <f t="shared" si="14"/>
        <v>0</v>
      </c>
      <c r="AA298" s="139">
        <f t="shared" si="14"/>
        <v>2</v>
      </c>
      <c r="AB298" s="136">
        <f t="shared" si="14"/>
        <v>2</v>
      </c>
      <c r="AC298" s="136">
        <f t="shared" si="14"/>
        <v>0</v>
      </c>
      <c r="AD298" s="98"/>
    </row>
    <row r="299" spans="1:30" s="96" customFormat="1" ht="12.75" hidden="1" customHeight="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hidden="1" customHeight="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hidden="1" customHeight="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hidden="1" customHeight="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hidden="1" customHeight="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hidden="1" customHeight="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hidden="1" customHeight="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hidden="1" customHeight="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hidden="1" customHeight="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hidden="1" customHeight="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3</v>
      </c>
      <c r="E309" s="139">
        <v>3</v>
      </c>
      <c r="F309" s="112">
        <v>3</v>
      </c>
      <c r="G309" s="189"/>
      <c r="H309" s="139">
        <v>1</v>
      </c>
      <c r="I309" s="139"/>
      <c r="J309" s="139"/>
      <c r="K309" s="139"/>
      <c r="L309" s="139"/>
      <c r="M309" s="139"/>
      <c r="N309" s="139">
        <v>1</v>
      </c>
      <c r="O309" s="139"/>
      <c r="P309" s="139"/>
      <c r="Q309" s="139"/>
      <c r="R309" s="136"/>
      <c r="S309" s="136"/>
      <c r="T309" s="136"/>
      <c r="U309" s="136">
        <v>1</v>
      </c>
      <c r="V309" s="136"/>
      <c r="W309" s="136"/>
      <c r="X309" s="136"/>
      <c r="Y309" s="136"/>
      <c r="Z309" s="136"/>
      <c r="AA309" s="139">
        <v>2</v>
      </c>
      <c r="AB309" s="136">
        <v>2</v>
      </c>
      <c r="AC309" s="136"/>
      <c r="AD309" s="126"/>
    </row>
    <row r="310" spans="1:30" s="96" customFormat="1" ht="12.75" hidden="1" customHeight="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hidden="1" customHeight="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 t="shared" ref="D312:AC312" si="15">SUM(D313:D341)</f>
        <v>1</v>
      </c>
      <c r="E312" s="139">
        <f t="shared" si="15"/>
        <v>1</v>
      </c>
      <c r="F312" s="112">
        <f t="shared" si="15"/>
        <v>1</v>
      </c>
      <c r="G312" s="189">
        <f t="shared" si="15"/>
        <v>0</v>
      </c>
      <c r="H312" s="139">
        <f t="shared" si="15"/>
        <v>1</v>
      </c>
      <c r="I312" s="139">
        <f t="shared" si="15"/>
        <v>1</v>
      </c>
      <c r="J312" s="139">
        <f t="shared" si="15"/>
        <v>0</v>
      </c>
      <c r="K312" s="139">
        <f t="shared" si="15"/>
        <v>0</v>
      </c>
      <c r="L312" s="139">
        <f t="shared" si="15"/>
        <v>0</v>
      </c>
      <c r="M312" s="139">
        <f t="shared" si="15"/>
        <v>0</v>
      </c>
      <c r="N312" s="139">
        <f t="shared" si="15"/>
        <v>0</v>
      </c>
      <c r="O312" s="139">
        <f t="shared" si="15"/>
        <v>0</v>
      </c>
      <c r="P312" s="136">
        <f t="shared" si="15"/>
        <v>0</v>
      </c>
      <c r="Q312" s="136">
        <f t="shared" si="15"/>
        <v>0</v>
      </c>
      <c r="R312" s="136">
        <f t="shared" si="15"/>
        <v>1</v>
      </c>
      <c r="S312" s="136">
        <f t="shared" si="15"/>
        <v>0</v>
      </c>
      <c r="T312" s="136">
        <f t="shared" si="15"/>
        <v>0</v>
      </c>
      <c r="U312" s="136">
        <f t="shared" si="15"/>
        <v>0</v>
      </c>
      <c r="V312" s="136">
        <f t="shared" si="15"/>
        <v>0</v>
      </c>
      <c r="W312" s="136">
        <f t="shared" si="15"/>
        <v>0</v>
      </c>
      <c r="X312" s="136">
        <f t="shared" si="15"/>
        <v>0</v>
      </c>
      <c r="Y312" s="136">
        <f t="shared" si="15"/>
        <v>0</v>
      </c>
      <c r="Z312" s="136">
        <f t="shared" si="15"/>
        <v>0</v>
      </c>
      <c r="AA312" s="139">
        <f t="shared" si="15"/>
        <v>0</v>
      </c>
      <c r="AB312" s="136">
        <f t="shared" si="15"/>
        <v>0</v>
      </c>
      <c r="AC312" s="136">
        <f t="shared" si="15"/>
        <v>0</v>
      </c>
      <c r="AD312" s="98"/>
    </row>
    <row r="313" spans="1:30" s="96" customFormat="1" ht="12.75" hidden="1" customHeight="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hidden="1" customHeight="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hidden="1" customHeight="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hidden="1" customHeight="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hidden="1" customHeight="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hidden="1" customHeight="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hidden="1" customHeight="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hidden="1" customHeight="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hidden="1" customHeight="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hidden="1" customHeight="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hidden="1" customHeight="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hidden="1" customHeight="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hidden="1" customHeight="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hidden="1" customHeight="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hidden="1" customHeight="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hidden="1" customHeight="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hidden="1" customHeight="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hidden="1" customHeight="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hidden="1" customHeight="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hidden="1" customHeight="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hidden="1" customHeight="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hidden="1" customHeight="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hidden="1" customHeight="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hidden="1" customHeight="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hidden="1" customHeight="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hidden="1" customHeight="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v>
      </c>
      <c r="E339" s="139">
        <v>1</v>
      </c>
      <c r="F339" s="112">
        <v>1</v>
      </c>
      <c r="G339" s="189"/>
      <c r="H339" s="139">
        <v>1</v>
      </c>
      <c r="I339" s="139">
        <v>1</v>
      </c>
      <c r="J339" s="139"/>
      <c r="K339" s="139"/>
      <c r="L339" s="139"/>
      <c r="M339" s="139"/>
      <c r="N339" s="139"/>
      <c r="O339" s="139"/>
      <c r="P339" s="139"/>
      <c r="Q339" s="139"/>
      <c r="R339" s="136">
        <v>1</v>
      </c>
      <c r="S339" s="136"/>
      <c r="T339" s="136"/>
      <c r="U339" s="136"/>
      <c r="V339" s="136"/>
      <c r="W339" s="136"/>
      <c r="X339" s="136"/>
      <c r="Y339" s="136"/>
      <c r="Z339" s="136"/>
      <c r="AA339" s="139"/>
      <c r="AB339" s="136"/>
      <c r="AC339" s="136"/>
      <c r="AD339" s="126"/>
    </row>
    <row r="340" spans="1:30" s="96" customFormat="1" ht="12.75" hidden="1" customHeight="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hidden="1" customHeight="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 t="shared" ref="D342:AC342" si="16">SUM(D343:D351)</f>
        <v>0</v>
      </c>
      <c r="E342" s="139">
        <f t="shared" si="16"/>
        <v>0</v>
      </c>
      <c r="F342" s="112">
        <f t="shared" si="16"/>
        <v>0</v>
      </c>
      <c r="G342" s="189">
        <f t="shared" si="16"/>
        <v>0</v>
      </c>
      <c r="H342" s="139">
        <f t="shared" si="16"/>
        <v>0</v>
      </c>
      <c r="I342" s="139">
        <f t="shared" si="16"/>
        <v>0</v>
      </c>
      <c r="J342" s="139">
        <f t="shared" si="16"/>
        <v>0</v>
      </c>
      <c r="K342" s="139">
        <f t="shared" si="16"/>
        <v>0</v>
      </c>
      <c r="L342" s="139">
        <f t="shared" si="16"/>
        <v>0</v>
      </c>
      <c r="M342" s="139">
        <f t="shared" si="16"/>
        <v>0</v>
      </c>
      <c r="N342" s="139">
        <f t="shared" si="16"/>
        <v>0</v>
      </c>
      <c r="O342" s="139">
        <f t="shared" si="16"/>
        <v>0</v>
      </c>
      <c r="P342" s="136">
        <f t="shared" si="16"/>
        <v>0</v>
      </c>
      <c r="Q342" s="136">
        <f t="shared" si="16"/>
        <v>0</v>
      </c>
      <c r="R342" s="136">
        <f t="shared" si="16"/>
        <v>0</v>
      </c>
      <c r="S342" s="136">
        <f t="shared" si="16"/>
        <v>0</v>
      </c>
      <c r="T342" s="136">
        <f t="shared" si="16"/>
        <v>0</v>
      </c>
      <c r="U342" s="136">
        <f t="shared" si="16"/>
        <v>0</v>
      </c>
      <c r="V342" s="136">
        <f t="shared" si="16"/>
        <v>0</v>
      </c>
      <c r="W342" s="136">
        <f t="shared" si="16"/>
        <v>0</v>
      </c>
      <c r="X342" s="136">
        <f t="shared" si="16"/>
        <v>0</v>
      </c>
      <c r="Y342" s="136">
        <f t="shared" si="16"/>
        <v>0</v>
      </c>
      <c r="Z342" s="136">
        <f t="shared" si="16"/>
        <v>0</v>
      </c>
      <c r="AA342" s="139">
        <f t="shared" si="16"/>
        <v>0</v>
      </c>
      <c r="AB342" s="136">
        <f t="shared" si="16"/>
        <v>0</v>
      </c>
      <c r="AC342" s="136">
        <f t="shared" si="16"/>
        <v>0</v>
      </c>
      <c r="AD342" s="98"/>
    </row>
    <row r="343" spans="1:30" s="96" customFormat="1" ht="12.75" hidden="1" customHeight="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hidden="1" customHeight="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hidden="1" customHeight="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hidden="1" customHeight="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hidden="1" customHeight="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hidden="1" customHeight="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hidden="1" customHeight="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hidden="1" customHeight="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hidden="1" customHeight="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t="shared" ref="D352:AC352" si="17">SUM(D353:D372)</f>
        <v>4</v>
      </c>
      <c r="E352" s="139">
        <f t="shared" si="17"/>
        <v>3</v>
      </c>
      <c r="F352" s="112">
        <f t="shared" si="17"/>
        <v>4</v>
      </c>
      <c r="G352" s="189">
        <f t="shared" si="17"/>
        <v>0</v>
      </c>
      <c r="H352" s="139">
        <f t="shared" si="17"/>
        <v>1</v>
      </c>
      <c r="I352" s="139">
        <f t="shared" si="17"/>
        <v>1</v>
      </c>
      <c r="J352" s="139">
        <f t="shared" si="17"/>
        <v>0</v>
      </c>
      <c r="K352" s="139">
        <f t="shared" si="17"/>
        <v>1</v>
      </c>
      <c r="L352" s="139">
        <f t="shared" si="17"/>
        <v>0</v>
      </c>
      <c r="M352" s="139">
        <f t="shared" si="17"/>
        <v>0</v>
      </c>
      <c r="N352" s="139">
        <f t="shared" si="17"/>
        <v>0</v>
      </c>
      <c r="O352" s="139">
        <f t="shared" si="17"/>
        <v>0</v>
      </c>
      <c r="P352" s="136">
        <f t="shared" si="17"/>
        <v>0</v>
      </c>
      <c r="Q352" s="136">
        <f t="shared" si="17"/>
        <v>0</v>
      </c>
      <c r="R352" s="136">
        <f t="shared" si="17"/>
        <v>1</v>
      </c>
      <c r="S352" s="136">
        <f t="shared" si="17"/>
        <v>0</v>
      </c>
      <c r="T352" s="136">
        <f t="shared" si="17"/>
        <v>0</v>
      </c>
      <c r="U352" s="136">
        <f t="shared" si="17"/>
        <v>0</v>
      </c>
      <c r="V352" s="136">
        <f t="shared" si="17"/>
        <v>0</v>
      </c>
      <c r="W352" s="136">
        <f t="shared" si="17"/>
        <v>0</v>
      </c>
      <c r="X352" s="136">
        <f t="shared" si="17"/>
        <v>0</v>
      </c>
      <c r="Y352" s="136">
        <f t="shared" si="17"/>
        <v>0</v>
      </c>
      <c r="Z352" s="136">
        <f t="shared" si="17"/>
        <v>0</v>
      </c>
      <c r="AA352" s="139">
        <f t="shared" si="17"/>
        <v>3</v>
      </c>
      <c r="AB352" s="136">
        <f t="shared" si="17"/>
        <v>3</v>
      </c>
      <c r="AC352" s="136">
        <f t="shared" si="17"/>
        <v>0</v>
      </c>
      <c r="AD352" s="98"/>
    </row>
    <row r="353" spans="1:30" s="96" customFormat="1" ht="12.75" hidden="1" customHeight="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hidden="1" customHeight="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hidden="1" customHeight="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hidden="1" customHeight="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hidden="1" customHeight="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hidden="1" customHeight="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hidden="1" customHeight="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hidden="1" customHeight="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hidden="1" customHeight="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hidden="1" customHeight="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v>1</v>
      </c>
      <c r="F363" s="112">
        <v>1</v>
      </c>
      <c r="G363" s="189"/>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hidden="1" customHeight="1">
      <c r="A364" s="99">
        <v>356</v>
      </c>
      <c r="B364" s="99" t="s">
        <v>794</v>
      </c>
      <c r="C364" s="99" t="s">
        <v>793</v>
      </c>
      <c r="D364" s="138"/>
      <c r="E364" s="139"/>
      <c r="F364" s="112"/>
      <c r="G364" s="189"/>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hidden="1" customHeight="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hidden="1" customHeight="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hidden="1" customHeight="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hidden="1" customHeight="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v>1</v>
      </c>
      <c r="F369" s="112">
        <v>1</v>
      </c>
      <c r="G369" s="189"/>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c r="AB369" s="136"/>
      <c r="AC369" s="136"/>
      <c r="AD369" s="126"/>
    </row>
    <row r="370" spans="1:30" s="96" customFormat="1" ht="12.75" customHeight="1">
      <c r="A370" s="99">
        <v>362</v>
      </c>
      <c r="B370" s="99" t="s">
        <v>803</v>
      </c>
      <c r="C370" s="99" t="s">
        <v>802</v>
      </c>
      <c r="D370" s="138">
        <v>2</v>
      </c>
      <c r="E370" s="139">
        <v>1</v>
      </c>
      <c r="F370" s="112">
        <v>2</v>
      </c>
      <c r="G370" s="189"/>
      <c r="H370" s="139"/>
      <c r="I370" s="139"/>
      <c r="J370" s="139"/>
      <c r="K370" s="139"/>
      <c r="L370" s="139"/>
      <c r="M370" s="139"/>
      <c r="N370" s="139"/>
      <c r="O370" s="139"/>
      <c r="P370" s="139"/>
      <c r="Q370" s="139"/>
      <c r="R370" s="136"/>
      <c r="S370" s="136"/>
      <c r="T370" s="136"/>
      <c r="U370" s="136"/>
      <c r="V370" s="136"/>
      <c r="W370" s="136"/>
      <c r="X370" s="136"/>
      <c r="Y370" s="136"/>
      <c r="Z370" s="136"/>
      <c r="AA370" s="139">
        <v>2</v>
      </c>
      <c r="AB370" s="136">
        <v>2</v>
      </c>
      <c r="AC370" s="136"/>
      <c r="AD370" s="126"/>
    </row>
    <row r="371" spans="1:30" s="96" customFormat="1" ht="12.75" hidden="1" customHeight="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hidden="1" customHeight="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t="shared" ref="D373:AC373" si="18">SUM(D374:D408)</f>
        <v>1</v>
      </c>
      <c r="E373" s="139">
        <f t="shared" si="18"/>
        <v>0</v>
      </c>
      <c r="F373" s="112">
        <f t="shared" si="18"/>
        <v>1</v>
      </c>
      <c r="G373" s="189">
        <f t="shared" si="18"/>
        <v>0</v>
      </c>
      <c r="H373" s="139">
        <f t="shared" si="18"/>
        <v>0</v>
      </c>
      <c r="I373" s="139">
        <f t="shared" si="18"/>
        <v>0</v>
      </c>
      <c r="J373" s="139">
        <f t="shared" si="18"/>
        <v>0</v>
      </c>
      <c r="K373" s="139">
        <f t="shared" si="18"/>
        <v>0</v>
      </c>
      <c r="L373" s="139">
        <f t="shared" si="18"/>
        <v>0</v>
      </c>
      <c r="M373" s="139">
        <f t="shared" si="18"/>
        <v>0</v>
      </c>
      <c r="N373" s="139">
        <f t="shared" si="18"/>
        <v>0</v>
      </c>
      <c r="O373" s="139">
        <f t="shared" si="18"/>
        <v>0</v>
      </c>
      <c r="P373" s="136">
        <f t="shared" si="18"/>
        <v>0</v>
      </c>
      <c r="Q373" s="136">
        <f t="shared" si="18"/>
        <v>0</v>
      </c>
      <c r="R373" s="136">
        <f t="shared" si="18"/>
        <v>0</v>
      </c>
      <c r="S373" s="136">
        <f t="shared" si="18"/>
        <v>0</v>
      </c>
      <c r="T373" s="136">
        <f t="shared" si="18"/>
        <v>0</v>
      </c>
      <c r="U373" s="136">
        <f t="shared" si="18"/>
        <v>0</v>
      </c>
      <c r="V373" s="136">
        <f t="shared" si="18"/>
        <v>0</v>
      </c>
      <c r="W373" s="136">
        <f t="shared" si="18"/>
        <v>0</v>
      </c>
      <c r="X373" s="136">
        <f t="shared" si="18"/>
        <v>0</v>
      </c>
      <c r="Y373" s="136">
        <f t="shared" si="18"/>
        <v>0</v>
      </c>
      <c r="Z373" s="136">
        <f t="shared" si="18"/>
        <v>0</v>
      </c>
      <c r="AA373" s="139">
        <f t="shared" si="18"/>
        <v>1</v>
      </c>
      <c r="AB373" s="136">
        <f t="shared" si="18"/>
        <v>1</v>
      </c>
      <c r="AC373" s="136">
        <f t="shared" si="18"/>
        <v>0</v>
      </c>
      <c r="AD373" s="98"/>
    </row>
    <row r="374" spans="1:30" s="96" customFormat="1" ht="12.75" hidden="1" customHeight="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hidden="1" customHeight="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hidden="1" customHeight="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hidden="1" customHeight="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hidden="1" customHeight="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hidden="1" customHeight="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hidden="1" customHeight="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hidden="1" customHeight="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hidden="1" customHeight="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hidden="1" customHeight="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hidden="1" customHeight="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hidden="1" customHeight="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hidden="1" customHeight="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c r="A387" s="99">
        <v>379</v>
      </c>
      <c r="B387" s="99" t="s">
        <v>833</v>
      </c>
      <c r="C387" s="99" t="s">
        <v>832</v>
      </c>
      <c r="D387" s="138">
        <v>1</v>
      </c>
      <c r="E387" s="139"/>
      <c r="F387" s="112">
        <v>1</v>
      </c>
      <c r="G387" s="189"/>
      <c r="H387" s="139"/>
      <c r="I387" s="139"/>
      <c r="J387" s="139"/>
      <c r="K387" s="139"/>
      <c r="L387" s="139"/>
      <c r="M387" s="139"/>
      <c r="N387" s="139"/>
      <c r="O387" s="139"/>
      <c r="P387" s="139"/>
      <c r="Q387" s="139"/>
      <c r="R387" s="136"/>
      <c r="S387" s="136"/>
      <c r="T387" s="136"/>
      <c r="U387" s="136"/>
      <c r="V387" s="136"/>
      <c r="W387" s="136"/>
      <c r="X387" s="136"/>
      <c r="Y387" s="136"/>
      <c r="Z387" s="136"/>
      <c r="AA387" s="139">
        <v>1</v>
      </c>
      <c r="AB387" s="136">
        <v>1</v>
      </c>
      <c r="AC387" s="136"/>
      <c r="AD387" s="126"/>
    </row>
    <row r="388" spans="1:30" s="96" customFormat="1" ht="12.75" hidden="1" customHeight="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hidden="1" customHeight="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hidden="1" customHeight="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hidden="1" customHeight="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hidden="1" customHeight="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hidden="1" customHeight="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hidden="1" customHeight="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hidden="1" customHeight="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hidden="1" customHeight="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hidden="1" customHeight="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hidden="1" customHeight="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hidden="1" customHeight="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hidden="1" customHeight="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hidden="1" customHeight="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hidden="1" customHeight="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hidden="1" customHeight="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hidden="1" customHeight="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hidden="1" customHeight="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hidden="1" customHeight="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hidden="1" customHeight="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hidden="1" customHeight="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t="shared" ref="D409:AC409" si="19">SUM(D410:D414,D416:D446)</f>
        <v>1</v>
      </c>
      <c r="E409" s="139">
        <f t="shared" si="19"/>
        <v>0</v>
      </c>
      <c r="F409" s="112">
        <f t="shared" si="19"/>
        <v>1</v>
      </c>
      <c r="G409" s="189">
        <f t="shared" si="19"/>
        <v>0</v>
      </c>
      <c r="H409" s="139">
        <f t="shared" si="19"/>
        <v>1</v>
      </c>
      <c r="I409" s="139">
        <f t="shared" si="19"/>
        <v>1</v>
      </c>
      <c r="J409" s="139">
        <f t="shared" si="19"/>
        <v>0</v>
      </c>
      <c r="K409" s="139">
        <f t="shared" si="19"/>
        <v>0</v>
      </c>
      <c r="L409" s="139">
        <f t="shared" si="19"/>
        <v>0</v>
      </c>
      <c r="M409" s="139">
        <f t="shared" si="19"/>
        <v>0</v>
      </c>
      <c r="N409" s="139">
        <f t="shared" si="19"/>
        <v>0</v>
      </c>
      <c r="O409" s="139">
        <f t="shared" si="19"/>
        <v>0</v>
      </c>
      <c r="P409" s="136">
        <f t="shared" si="19"/>
        <v>0</v>
      </c>
      <c r="Q409" s="136">
        <f t="shared" si="19"/>
        <v>0</v>
      </c>
      <c r="R409" s="136">
        <f t="shared" si="19"/>
        <v>1</v>
      </c>
      <c r="S409" s="136">
        <f t="shared" si="19"/>
        <v>0</v>
      </c>
      <c r="T409" s="136">
        <f t="shared" si="19"/>
        <v>0</v>
      </c>
      <c r="U409" s="136">
        <f t="shared" si="19"/>
        <v>0</v>
      </c>
      <c r="V409" s="136">
        <f t="shared" si="19"/>
        <v>0</v>
      </c>
      <c r="W409" s="136">
        <f t="shared" si="19"/>
        <v>0</v>
      </c>
      <c r="X409" s="136">
        <f t="shared" si="19"/>
        <v>0</v>
      </c>
      <c r="Y409" s="136">
        <f t="shared" si="19"/>
        <v>0</v>
      </c>
      <c r="Z409" s="136">
        <f t="shared" si="19"/>
        <v>0</v>
      </c>
      <c r="AA409" s="139">
        <f t="shared" si="19"/>
        <v>0</v>
      </c>
      <c r="AB409" s="136">
        <f t="shared" si="19"/>
        <v>0</v>
      </c>
      <c r="AC409" s="136">
        <f t="shared" si="19"/>
        <v>0</v>
      </c>
      <c r="AD409" s="98"/>
    </row>
    <row r="410" spans="1:30" s="96" customFormat="1" ht="12.75" hidden="1" customHeight="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hidden="1" customHeight="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hidden="1" customHeight="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1</v>
      </c>
      <c r="E413" s="139"/>
      <c r="F413" s="112">
        <v>1</v>
      </c>
      <c r="G413" s="189"/>
      <c r="H413" s="139">
        <v>1</v>
      </c>
      <c r="I413" s="139">
        <v>1</v>
      </c>
      <c r="J413" s="139"/>
      <c r="K413" s="139"/>
      <c r="L413" s="139"/>
      <c r="M413" s="139"/>
      <c r="N413" s="139"/>
      <c r="O413" s="139"/>
      <c r="P413" s="139"/>
      <c r="Q413" s="139"/>
      <c r="R413" s="136">
        <v>1</v>
      </c>
      <c r="S413" s="136"/>
      <c r="T413" s="136"/>
      <c r="U413" s="136"/>
      <c r="V413" s="136"/>
      <c r="W413" s="136"/>
      <c r="X413" s="136"/>
      <c r="Y413" s="136"/>
      <c r="Z413" s="136"/>
      <c r="AA413" s="139"/>
      <c r="AB413" s="136"/>
      <c r="AC413" s="136"/>
      <c r="AD413" s="126"/>
    </row>
    <row r="414" spans="1:30" s="96" customFormat="1" ht="12.75" hidden="1" customHeight="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 t="shared" ref="D415:AC415" si="20">SUM(D416:D418)</f>
        <v>0</v>
      </c>
      <c r="E415" s="139">
        <f t="shared" si="20"/>
        <v>0</v>
      </c>
      <c r="F415" s="112">
        <f t="shared" si="20"/>
        <v>0</v>
      </c>
      <c r="G415" s="189">
        <f t="shared" si="20"/>
        <v>0</v>
      </c>
      <c r="H415" s="139">
        <f t="shared" si="20"/>
        <v>0</v>
      </c>
      <c r="I415" s="139">
        <f t="shared" si="20"/>
        <v>0</v>
      </c>
      <c r="J415" s="139">
        <f t="shared" si="20"/>
        <v>0</v>
      </c>
      <c r="K415" s="139">
        <f t="shared" si="20"/>
        <v>0</v>
      </c>
      <c r="L415" s="139">
        <f t="shared" si="20"/>
        <v>0</v>
      </c>
      <c r="M415" s="139">
        <f t="shared" si="20"/>
        <v>0</v>
      </c>
      <c r="N415" s="139">
        <f t="shared" si="20"/>
        <v>0</v>
      </c>
      <c r="O415" s="139">
        <f t="shared" si="20"/>
        <v>0</v>
      </c>
      <c r="P415" s="136">
        <f t="shared" si="20"/>
        <v>0</v>
      </c>
      <c r="Q415" s="136">
        <f t="shared" si="20"/>
        <v>0</v>
      </c>
      <c r="R415" s="136">
        <f t="shared" si="20"/>
        <v>0</v>
      </c>
      <c r="S415" s="136">
        <f t="shared" si="20"/>
        <v>0</v>
      </c>
      <c r="T415" s="136">
        <f t="shared" si="20"/>
        <v>0</v>
      </c>
      <c r="U415" s="136">
        <f t="shared" si="20"/>
        <v>0</v>
      </c>
      <c r="V415" s="136">
        <f t="shared" si="20"/>
        <v>0</v>
      </c>
      <c r="W415" s="136">
        <f t="shared" si="20"/>
        <v>0</v>
      </c>
      <c r="X415" s="136">
        <f t="shared" si="20"/>
        <v>0</v>
      </c>
      <c r="Y415" s="136">
        <f t="shared" si="20"/>
        <v>0</v>
      </c>
      <c r="Z415" s="136">
        <f t="shared" si="20"/>
        <v>0</v>
      </c>
      <c r="AA415" s="139">
        <f t="shared" si="20"/>
        <v>0</v>
      </c>
      <c r="AB415" s="136">
        <f t="shared" si="20"/>
        <v>0</v>
      </c>
      <c r="AC415" s="136">
        <f t="shared" si="20"/>
        <v>0</v>
      </c>
      <c r="AD415" s="98"/>
    </row>
    <row r="416" spans="1:30" s="96" customFormat="1" ht="12.75" hidden="1" customHeight="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hidden="1" customHeight="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hidden="1" customHeight="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hidden="1" customHeight="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hidden="1" customHeight="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hidden="1" customHeight="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hidden="1" customHeight="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hidden="1" customHeight="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hidden="1" customHeight="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hidden="1" customHeight="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hidden="1" customHeight="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hidden="1" customHeight="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hidden="1" customHeight="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hidden="1" customHeight="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hidden="1" customHeight="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hidden="1" customHeight="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hidden="1" customHeight="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hidden="1" customHeight="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hidden="1" customHeight="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hidden="1" customHeight="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hidden="1" customHeight="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hidden="1" customHeight="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hidden="1" customHeight="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hidden="1" customHeight="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hidden="1" customHeight="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hidden="1" customHeight="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hidden="1" customHeight="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hidden="1" customHeight="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hidden="1" customHeight="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hidden="1" customHeight="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hidden="1" customHeight="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t="shared" ref="D447:AC447" si="21">SUM(D448:D461)</f>
        <v>0</v>
      </c>
      <c r="E447" s="139">
        <f t="shared" si="21"/>
        <v>0</v>
      </c>
      <c r="F447" s="112">
        <f t="shared" si="21"/>
        <v>0</v>
      </c>
      <c r="G447" s="189">
        <f t="shared" si="21"/>
        <v>0</v>
      </c>
      <c r="H447" s="139">
        <f t="shared" si="21"/>
        <v>0</v>
      </c>
      <c r="I447" s="139">
        <f t="shared" si="21"/>
        <v>0</v>
      </c>
      <c r="J447" s="139">
        <f t="shared" si="21"/>
        <v>0</v>
      </c>
      <c r="K447" s="139">
        <f t="shared" si="21"/>
        <v>0</v>
      </c>
      <c r="L447" s="139">
        <f t="shared" si="21"/>
        <v>0</v>
      </c>
      <c r="M447" s="139">
        <f t="shared" si="21"/>
        <v>0</v>
      </c>
      <c r="N447" s="139">
        <f t="shared" si="21"/>
        <v>0</v>
      </c>
      <c r="O447" s="139">
        <f t="shared" si="21"/>
        <v>0</v>
      </c>
      <c r="P447" s="136">
        <f t="shared" si="21"/>
        <v>0</v>
      </c>
      <c r="Q447" s="136">
        <f t="shared" si="21"/>
        <v>0</v>
      </c>
      <c r="R447" s="136">
        <f t="shared" si="21"/>
        <v>0</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0</v>
      </c>
      <c r="AB447" s="136">
        <f t="shared" si="21"/>
        <v>0</v>
      </c>
      <c r="AC447" s="136">
        <f t="shared" si="21"/>
        <v>0</v>
      </c>
      <c r="AD447" s="98"/>
    </row>
    <row r="448" spans="1:30" s="96" customFormat="1" ht="12.75" hidden="1" customHeight="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hidden="1" customHeight="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hidden="1" customHeight="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hidden="1" customHeight="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hidden="1" customHeight="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hidden="1" customHeight="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hidden="1" customHeight="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hidden="1" customHeight="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hidden="1" customHeight="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hidden="1" customHeight="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hidden="1" customHeight="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hidden="1" customHeight="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hidden="1" customHeight="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hidden="1" customHeight="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30" ht="12.75" customHeight="1">
      <c r="A462" s="99">
        <v>454</v>
      </c>
      <c r="B462" s="154"/>
      <c r="C462" s="155" t="s">
        <v>158</v>
      </c>
      <c r="D462" s="119">
        <f t="shared" ref="D462:AC462" si="22">SUM(D8,D20,D53,D64,D71,D104,D121,D176,D199,D229,D235,D255,D271,D298,D312,D342,D352,D373,D409,D447)</f>
        <v>111</v>
      </c>
      <c r="E462" s="119">
        <f t="shared" si="22"/>
        <v>59</v>
      </c>
      <c r="F462" s="119">
        <f t="shared" si="22"/>
        <v>126</v>
      </c>
      <c r="G462" s="119">
        <f t="shared" si="22"/>
        <v>0</v>
      </c>
      <c r="H462" s="119">
        <f t="shared" si="22"/>
        <v>57</v>
      </c>
      <c r="I462" s="119">
        <f t="shared" si="22"/>
        <v>42</v>
      </c>
      <c r="J462" s="119">
        <f t="shared" si="22"/>
        <v>0</v>
      </c>
      <c r="K462" s="119">
        <f t="shared" si="22"/>
        <v>9</v>
      </c>
      <c r="L462" s="119">
        <f t="shared" si="22"/>
        <v>0</v>
      </c>
      <c r="M462" s="119">
        <f t="shared" si="22"/>
        <v>0</v>
      </c>
      <c r="N462" s="119">
        <f t="shared" si="22"/>
        <v>14</v>
      </c>
      <c r="O462" s="119">
        <f t="shared" si="22"/>
        <v>0</v>
      </c>
      <c r="P462" s="119">
        <f t="shared" si="22"/>
        <v>1</v>
      </c>
      <c r="Q462" s="119">
        <f t="shared" si="22"/>
        <v>0</v>
      </c>
      <c r="R462" s="119">
        <f t="shared" si="22"/>
        <v>45</v>
      </c>
      <c r="S462" s="119">
        <f t="shared" si="22"/>
        <v>0</v>
      </c>
      <c r="T462" s="119">
        <f t="shared" si="22"/>
        <v>0</v>
      </c>
      <c r="U462" s="119">
        <f t="shared" si="22"/>
        <v>15</v>
      </c>
      <c r="V462" s="119">
        <f t="shared" si="22"/>
        <v>1</v>
      </c>
      <c r="W462" s="119">
        <f t="shared" si="22"/>
        <v>0</v>
      </c>
      <c r="X462" s="119">
        <f t="shared" si="22"/>
        <v>0</v>
      </c>
      <c r="Y462" s="119">
        <f t="shared" si="22"/>
        <v>0</v>
      </c>
      <c r="Z462" s="119">
        <f t="shared" si="22"/>
        <v>0</v>
      </c>
      <c r="AA462" s="119">
        <f t="shared" si="22"/>
        <v>54</v>
      </c>
      <c r="AB462" s="119">
        <f t="shared" si="22"/>
        <v>65</v>
      </c>
      <c r="AC462" s="119">
        <f t="shared" si="22"/>
        <v>0</v>
      </c>
    </row>
    <row r="463" spans="1:30"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30" ht="12.75" customHeight="1">
      <c r="A464" s="99">
        <v>456</v>
      </c>
      <c r="B464" s="154"/>
      <c r="C464" s="107" t="s">
        <v>200</v>
      </c>
      <c r="D464" s="120">
        <v>110</v>
      </c>
      <c r="E464" s="119">
        <v>59</v>
      </c>
      <c r="F464" s="120">
        <v>125</v>
      </c>
      <c r="G464" s="119"/>
      <c r="H464" s="119">
        <v>56</v>
      </c>
      <c r="I464" s="119">
        <v>42</v>
      </c>
      <c r="J464" s="67"/>
      <c r="K464" s="67">
        <v>9</v>
      </c>
      <c r="L464" s="119"/>
      <c r="M464" s="119"/>
      <c r="N464" s="119">
        <v>14</v>
      </c>
      <c r="O464" s="119"/>
      <c r="P464" s="119"/>
      <c r="Q464" s="119"/>
      <c r="R464" s="120">
        <v>45</v>
      </c>
      <c r="S464" s="120"/>
      <c r="T464" s="120"/>
      <c r="U464" s="120">
        <v>15</v>
      </c>
      <c r="V464" s="120"/>
      <c r="W464" s="119"/>
      <c r="X464" s="120"/>
      <c r="Y464" s="120"/>
      <c r="Z464" s="119"/>
      <c r="AA464" s="119">
        <v>54</v>
      </c>
      <c r="AB464" s="120">
        <v>65</v>
      </c>
      <c r="AC464" s="120"/>
    </row>
    <row r="465" spans="1:29" ht="26.1" customHeight="1">
      <c r="A465" s="99">
        <v>457</v>
      </c>
      <c r="B465" s="154"/>
      <c r="C465" s="107" t="s">
        <v>209</v>
      </c>
      <c r="D465" s="120">
        <v>1</v>
      </c>
      <c r="E465" s="119"/>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6.1"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6.1"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6.1" customHeight="1">
      <c r="A469" s="99">
        <v>461</v>
      </c>
      <c r="B469" s="156"/>
      <c r="C469" s="118" t="s">
        <v>242</v>
      </c>
      <c r="D469" s="120">
        <v>5</v>
      </c>
      <c r="E469" s="119">
        <v>5</v>
      </c>
      <c r="F469" s="120">
        <v>5</v>
      </c>
      <c r="G469" s="119"/>
      <c r="H469" s="119">
        <v>5</v>
      </c>
      <c r="I469" s="119">
        <v>4</v>
      </c>
      <c r="J469" s="67"/>
      <c r="K469" s="67"/>
      <c r="L469" s="119"/>
      <c r="M469" s="119"/>
      <c r="N469" s="119">
        <v>1</v>
      </c>
      <c r="O469" s="119"/>
      <c r="P469" s="119"/>
      <c r="Q469" s="119"/>
      <c r="R469" s="120">
        <v>4</v>
      </c>
      <c r="S469" s="120"/>
      <c r="T469" s="120"/>
      <c r="U469" s="120">
        <v>1</v>
      </c>
      <c r="V469" s="120"/>
      <c r="W469" s="119"/>
      <c r="X469" s="120"/>
      <c r="Y469" s="120"/>
      <c r="Z469" s="119"/>
      <c r="AA469" s="119"/>
      <c r="AB469" s="120"/>
      <c r="AC469" s="120"/>
    </row>
    <row r="470" spans="1:29" ht="12.9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95" customHeight="1">
      <c r="A471" s="99">
        <v>463</v>
      </c>
      <c r="B471" s="156"/>
      <c r="C471" s="118" t="s">
        <v>211</v>
      </c>
      <c r="D471" s="120">
        <v>7</v>
      </c>
      <c r="E471" s="119">
        <v>1</v>
      </c>
      <c r="F471" s="120">
        <v>8</v>
      </c>
      <c r="G471" s="119"/>
      <c r="H471" s="119">
        <v>2</v>
      </c>
      <c r="I471" s="119">
        <v>1</v>
      </c>
      <c r="J471" s="67"/>
      <c r="K471" s="67"/>
      <c r="L471" s="119"/>
      <c r="M471" s="119"/>
      <c r="N471" s="119">
        <v>1</v>
      </c>
      <c r="O471" s="119"/>
      <c r="P471" s="119"/>
      <c r="Q471" s="119"/>
      <c r="R471" s="120">
        <v>1</v>
      </c>
      <c r="S471" s="120"/>
      <c r="T471" s="120"/>
      <c r="U471" s="120">
        <v>1</v>
      </c>
      <c r="V471" s="120"/>
      <c r="W471" s="119"/>
      <c r="X471" s="120"/>
      <c r="Y471" s="120"/>
      <c r="Z471" s="119"/>
      <c r="AA471" s="119">
        <v>5</v>
      </c>
      <c r="AB471" s="120">
        <v>6</v>
      </c>
      <c r="AC471" s="120"/>
    </row>
    <row r="472" spans="1:29" ht="12.95" customHeight="1">
      <c r="A472" s="99">
        <v>464</v>
      </c>
      <c r="B472" s="156"/>
      <c r="C472" s="118" t="s">
        <v>149</v>
      </c>
      <c r="D472" s="120">
        <v>10</v>
      </c>
      <c r="E472" s="119">
        <v>5</v>
      </c>
      <c r="F472" s="120">
        <v>10</v>
      </c>
      <c r="G472" s="119"/>
      <c r="H472" s="119">
        <v>6</v>
      </c>
      <c r="I472" s="119">
        <v>4</v>
      </c>
      <c r="J472" s="67"/>
      <c r="K472" s="67"/>
      <c r="L472" s="119"/>
      <c r="M472" s="119"/>
      <c r="N472" s="119">
        <v>1</v>
      </c>
      <c r="O472" s="119"/>
      <c r="P472" s="119">
        <v>1</v>
      </c>
      <c r="Q472" s="119"/>
      <c r="R472" s="120">
        <v>4</v>
      </c>
      <c r="S472" s="120"/>
      <c r="T472" s="120"/>
      <c r="U472" s="120">
        <v>1</v>
      </c>
      <c r="V472" s="120">
        <v>1</v>
      </c>
      <c r="W472" s="119"/>
      <c r="X472" s="120"/>
      <c r="Y472" s="120"/>
      <c r="Z472" s="119"/>
      <c r="AA472" s="119">
        <v>4</v>
      </c>
      <c r="AB472" s="120">
        <v>4</v>
      </c>
      <c r="AC472" s="120"/>
    </row>
    <row r="473" spans="1:29" ht="26.1" customHeight="1">
      <c r="A473" s="99">
        <v>465</v>
      </c>
      <c r="B473" s="156"/>
      <c r="C473" s="118" t="s">
        <v>150</v>
      </c>
      <c r="D473" s="120">
        <v>2</v>
      </c>
      <c r="E473" s="119">
        <v>1</v>
      </c>
      <c r="F473" s="120">
        <v>2</v>
      </c>
      <c r="G473" s="119"/>
      <c r="H473" s="119"/>
      <c r="I473" s="119"/>
      <c r="J473" s="67"/>
      <c r="K473" s="67"/>
      <c r="L473" s="119"/>
      <c r="M473" s="119"/>
      <c r="N473" s="119"/>
      <c r="O473" s="119"/>
      <c r="P473" s="119"/>
      <c r="Q473" s="119"/>
      <c r="R473" s="120"/>
      <c r="S473" s="120"/>
      <c r="T473" s="120"/>
      <c r="U473" s="120"/>
      <c r="V473" s="120"/>
      <c r="W473" s="119"/>
      <c r="X473" s="120"/>
      <c r="Y473" s="120"/>
      <c r="Z473" s="119"/>
      <c r="AA473" s="119">
        <v>2</v>
      </c>
      <c r="AB473" s="120">
        <v>2</v>
      </c>
      <c r="AC473" s="120"/>
    </row>
    <row r="474" spans="1:29" ht="12.9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6.1" customHeight="1">
      <c r="A475" s="99">
        <v>467</v>
      </c>
      <c r="B475" s="160"/>
      <c r="C475" s="118" t="s">
        <v>1008</v>
      </c>
      <c r="D475" s="120">
        <v>33</v>
      </c>
      <c r="E475" s="119">
        <v>24</v>
      </c>
      <c r="F475" s="120">
        <v>34</v>
      </c>
      <c r="G475" s="119"/>
      <c r="H475" s="119">
        <v>20</v>
      </c>
      <c r="I475" s="119">
        <v>11</v>
      </c>
      <c r="J475" s="67"/>
      <c r="K475" s="67">
        <v>1</v>
      </c>
      <c r="L475" s="119"/>
      <c r="M475" s="119"/>
      <c r="N475" s="119">
        <v>9</v>
      </c>
      <c r="O475" s="119"/>
      <c r="P475" s="119"/>
      <c r="Q475" s="119"/>
      <c r="R475" s="120">
        <v>11</v>
      </c>
      <c r="S475" s="120"/>
      <c r="T475" s="120"/>
      <c r="U475" s="120">
        <v>10</v>
      </c>
      <c r="V475" s="120"/>
      <c r="W475" s="119"/>
      <c r="X475" s="120"/>
      <c r="Y475" s="120"/>
      <c r="Z475" s="119"/>
      <c r="AA475" s="119">
        <v>13</v>
      </c>
      <c r="AB475" s="120">
        <v>13</v>
      </c>
      <c r="AC475" s="120"/>
    </row>
    <row r="476" spans="1:29" ht="26.1" customHeight="1">
      <c r="A476" s="99">
        <v>468</v>
      </c>
      <c r="B476" s="160"/>
      <c r="C476" s="118" t="s">
        <v>1009</v>
      </c>
      <c r="D476" s="120">
        <v>28</v>
      </c>
      <c r="E476" s="119">
        <v>12</v>
      </c>
      <c r="F476" s="120">
        <v>30</v>
      </c>
      <c r="G476" s="119"/>
      <c r="H476" s="119">
        <v>12</v>
      </c>
      <c r="I476" s="119">
        <v>7</v>
      </c>
      <c r="J476" s="67"/>
      <c r="K476" s="67">
        <v>1</v>
      </c>
      <c r="L476" s="119"/>
      <c r="M476" s="119"/>
      <c r="N476" s="119">
        <v>5</v>
      </c>
      <c r="O476" s="119"/>
      <c r="P476" s="119"/>
      <c r="Q476" s="119"/>
      <c r="R476" s="120">
        <v>7</v>
      </c>
      <c r="S476" s="120"/>
      <c r="T476" s="120"/>
      <c r="U476" s="120">
        <v>5</v>
      </c>
      <c r="V476" s="120"/>
      <c r="W476" s="119"/>
      <c r="X476" s="120"/>
      <c r="Y476" s="120"/>
      <c r="Z476" s="119"/>
      <c r="AA476" s="119">
        <v>16</v>
      </c>
      <c r="AB476" s="120">
        <v>18</v>
      </c>
      <c r="AC476" s="120"/>
    </row>
    <row r="477" spans="1:29" ht="12.95" customHeight="1">
      <c r="A477" s="99">
        <v>469</v>
      </c>
      <c r="B477" s="160"/>
      <c r="C477" s="118" t="s">
        <v>238</v>
      </c>
      <c r="D477" s="120">
        <v>49</v>
      </c>
      <c r="E477" s="119">
        <v>23</v>
      </c>
      <c r="F477" s="120">
        <v>60</v>
      </c>
      <c r="G477" s="119"/>
      <c r="H477" s="119">
        <v>25</v>
      </c>
      <c r="I477" s="119">
        <v>24</v>
      </c>
      <c r="J477" s="67"/>
      <c r="K477" s="67">
        <v>7</v>
      </c>
      <c r="L477" s="119"/>
      <c r="M477" s="119"/>
      <c r="N477" s="119"/>
      <c r="O477" s="119"/>
      <c r="P477" s="119">
        <v>1</v>
      </c>
      <c r="Q477" s="119"/>
      <c r="R477" s="120">
        <v>27</v>
      </c>
      <c r="S477" s="120"/>
      <c r="T477" s="120"/>
      <c r="U477" s="120"/>
      <c r="V477" s="120">
        <v>1</v>
      </c>
      <c r="W477" s="119"/>
      <c r="X477" s="120"/>
      <c r="Y477" s="120"/>
      <c r="Z477" s="119"/>
      <c r="AA477" s="119">
        <v>24</v>
      </c>
      <c r="AB477" s="120">
        <v>32</v>
      </c>
      <c r="AC477" s="120"/>
    </row>
    <row r="478" spans="1:29" ht="12.95" customHeight="1">
      <c r="A478" s="99">
        <v>470</v>
      </c>
      <c r="B478" s="160"/>
      <c r="C478" s="118" t="s">
        <v>239</v>
      </c>
      <c r="D478" s="120">
        <v>1</v>
      </c>
      <c r="E478" s="119"/>
      <c r="F478" s="120">
        <v>2</v>
      </c>
      <c r="G478" s="119"/>
      <c r="H478" s="119"/>
      <c r="I478" s="119"/>
      <c r="J478" s="67"/>
      <c r="K478" s="67"/>
      <c r="L478" s="119"/>
      <c r="M478" s="119"/>
      <c r="N478" s="119"/>
      <c r="O478" s="119"/>
      <c r="P478" s="119"/>
      <c r="Q478" s="119"/>
      <c r="R478" s="120"/>
      <c r="S478" s="120"/>
      <c r="T478" s="120"/>
      <c r="U478" s="120"/>
      <c r="V478" s="120"/>
      <c r="W478" s="119"/>
      <c r="X478" s="120"/>
      <c r="Y478" s="120"/>
      <c r="Z478" s="119"/>
      <c r="AA478" s="119">
        <v>1</v>
      </c>
      <c r="AB478" s="120">
        <v>2</v>
      </c>
      <c r="AC478" s="120"/>
    </row>
    <row r="479" spans="1:29" ht="12.9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9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spans="4:4">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&amp;C&amp;L1477C065</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J38"/>
  <sheetViews>
    <sheetView zoomScaleSheetLayoutView="100" workbookViewId="0">
      <selection sqref="A1:C1"/>
    </sheetView>
  </sheetViews>
  <sheetFormatPr defaultRowHeight="15.75"/>
  <cols>
    <col min="1" max="1" width="5.7109375" style="44" customWidth="1"/>
    <col min="2" max="2" width="9.28515625" style="44" customWidth="1"/>
    <col min="3" max="3" width="100.7109375" style="44" customWidth="1"/>
    <col min="4" max="4" width="12.7109375" style="44" customWidth="1"/>
    <col min="5" max="16384" width="9.140625" style="44"/>
  </cols>
  <sheetData>
    <row r="1" spans="1:10" ht="15.95" customHeight="1">
      <c r="A1" s="264" t="s">
        <v>137</v>
      </c>
      <c r="B1" s="264"/>
      <c r="C1" s="264"/>
      <c r="D1" s="162"/>
    </row>
    <row r="2" spans="1:10" ht="39.75" customHeight="1">
      <c r="A2" s="163" t="s">
        <v>62</v>
      </c>
      <c r="B2" s="265" t="s">
        <v>63</v>
      </c>
      <c r="C2" s="266"/>
      <c r="D2" s="164" t="s">
        <v>64</v>
      </c>
    </row>
    <row r="3" spans="1:10" ht="20.100000000000001" customHeight="1">
      <c r="A3" s="83">
        <v>1</v>
      </c>
      <c r="B3" s="261" t="s">
        <v>228</v>
      </c>
      <c r="C3" s="262"/>
      <c r="D3" s="153"/>
      <c r="G3" s="165"/>
      <c r="H3" s="165"/>
      <c r="I3" s="165"/>
      <c r="J3" s="166"/>
    </row>
    <row r="4" spans="1:10" ht="20.100000000000001" customHeight="1">
      <c r="A4" s="83">
        <v>2</v>
      </c>
      <c r="B4" s="261" t="s">
        <v>230</v>
      </c>
      <c r="C4" s="262"/>
      <c r="D4" s="22"/>
      <c r="G4" s="165"/>
      <c r="H4" s="165"/>
      <c r="I4" s="165"/>
      <c r="J4" s="166"/>
    </row>
    <row r="5" spans="1:10" ht="20.100000000000001" customHeight="1">
      <c r="A5" s="83">
        <v>3</v>
      </c>
      <c r="B5" s="269" t="s">
        <v>217</v>
      </c>
      <c r="C5" s="270"/>
      <c r="D5" s="22"/>
      <c r="G5" s="165"/>
      <c r="H5" s="165"/>
      <c r="I5" s="165"/>
      <c r="J5" s="166"/>
    </row>
    <row r="6" spans="1:10" ht="20.100000000000001" customHeight="1">
      <c r="A6" s="83">
        <v>4</v>
      </c>
      <c r="B6" s="261" t="s">
        <v>218</v>
      </c>
      <c r="C6" s="262"/>
      <c r="D6" s="22"/>
      <c r="G6" s="165"/>
      <c r="H6" s="165"/>
      <c r="I6" s="165"/>
      <c r="J6" s="166"/>
    </row>
    <row r="7" spans="1:10" ht="20.100000000000001" customHeight="1">
      <c r="A7" s="83">
        <v>5</v>
      </c>
      <c r="B7" s="261" t="s">
        <v>231</v>
      </c>
      <c r="C7" s="262"/>
      <c r="D7" s="22"/>
      <c r="G7" s="165"/>
      <c r="H7" s="165"/>
      <c r="I7" s="165"/>
      <c r="J7" s="166"/>
    </row>
    <row r="8" spans="1:10" ht="20.100000000000001" customHeight="1">
      <c r="A8" s="83">
        <v>6</v>
      </c>
      <c r="B8" s="269" t="s">
        <v>217</v>
      </c>
      <c r="C8" s="270"/>
      <c r="D8" s="22"/>
      <c r="E8" s="166"/>
      <c r="G8" s="165"/>
      <c r="H8" s="165"/>
      <c r="I8" s="165"/>
      <c r="J8" s="166"/>
    </row>
    <row r="9" spans="1:10" ht="20.100000000000001" customHeight="1">
      <c r="A9" s="83">
        <v>7</v>
      </c>
      <c r="B9" s="261" t="s">
        <v>229</v>
      </c>
      <c r="C9" s="262"/>
      <c r="D9" s="22"/>
      <c r="E9" s="167"/>
      <c r="G9" s="165"/>
      <c r="H9" s="165"/>
      <c r="I9" s="165"/>
      <c r="J9" s="166"/>
    </row>
    <row r="10" spans="1:10" ht="20.100000000000001" customHeight="1">
      <c r="A10" s="83">
        <v>8</v>
      </c>
      <c r="B10" s="261" t="s">
        <v>232</v>
      </c>
      <c r="C10" s="262"/>
      <c r="D10" s="22"/>
      <c r="G10" s="165"/>
      <c r="H10" s="165"/>
      <c r="I10" s="165"/>
      <c r="J10" s="166"/>
    </row>
    <row r="11" spans="1:10" ht="20.100000000000001" customHeight="1">
      <c r="A11" s="83">
        <v>9</v>
      </c>
      <c r="B11" s="269" t="s">
        <v>217</v>
      </c>
      <c r="C11" s="270"/>
      <c r="D11" s="22"/>
      <c r="G11" s="165"/>
      <c r="H11" s="165"/>
      <c r="I11" s="165"/>
      <c r="J11" s="166"/>
    </row>
    <row r="12" spans="1:10" ht="33" customHeight="1">
      <c r="A12" s="83">
        <v>10</v>
      </c>
      <c r="B12" s="267" t="s">
        <v>167</v>
      </c>
      <c r="C12" s="268"/>
      <c r="D12" s="22"/>
      <c r="G12" s="165"/>
      <c r="H12" s="165"/>
      <c r="I12" s="165"/>
      <c r="J12" s="166"/>
    </row>
    <row r="13" spans="1:10" ht="33" customHeight="1">
      <c r="A13" s="83">
        <v>11</v>
      </c>
      <c r="B13" s="261" t="s">
        <v>237</v>
      </c>
      <c r="C13" s="262"/>
      <c r="D13" s="22"/>
      <c r="G13" s="168"/>
      <c r="H13" s="165"/>
      <c r="I13" s="165"/>
      <c r="J13" s="166"/>
    </row>
    <row r="14" spans="1:10" ht="20.100000000000001" customHeight="1">
      <c r="A14" s="83">
        <v>12</v>
      </c>
      <c r="B14" s="279" t="s">
        <v>54</v>
      </c>
      <c r="C14" s="191" t="s">
        <v>227</v>
      </c>
      <c r="D14" s="22"/>
      <c r="G14" s="168"/>
      <c r="H14" s="165"/>
      <c r="I14" s="165"/>
      <c r="J14" s="166"/>
    </row>
    <row r="15" spans="1:10" ht="20.100000000000001" customHeight="1">
      <c r="A15" s="83">
        <v>13</v>
      </c>
      <c r="B15" s="279"/>
      <c r="C15" s="191" t="s">
        <v>226</v>
      </c>
      <c r="D15" s="22"/>
      <c r="G15" s="168"/>
      <c r="H15" s="165"/>
      <c r="I15" s="165"/>
      <c r="J15" s="166"/>
    </row>
    <row r="16" spans="1:10" ht="20.100000000000001" customHeight="1">
      <c r="A16" s="83">
        <v>14</v>
      </c>
      <c r="B16" s="279"/>
      <c r="C16" s="191" t="s">
        <v>225</v>
      </c>
      <c r="D16" s="22"/>
      <c r="G16" s="168"/>
      <c r="H16" s="165"/>
      <c r="I16" s="165"/>
      <c r="J16" s="166"/>
    </row>
    <row r="17" spans="1:10" ht="20.100000000000001" customHeight="1">
      <c r="A17" s="83">
        <v>15</v>
      </c>
      <c r="B17" s="263" t="s">
        <v>123</v>
      </c>
      <c r="C17" s="263"/>
      <c r="D17" s="23">
        <v>30732</v>
      </c>
      <c r="G17" s="169"/>
      <c r="H17" s="169"/>
      <c r="I17" s="169"/>
      <c r="J17" s="166"/>
    </row>
    <row r="18" spans="1:10" ht="20.100000000000001" customHeight="1">
      <c r="A18" s="83">
        <v>16</v>
      </c>
      <c r="B18" s="275" t="s">
        <v>69</v>
      </c>
      <c r="C18" s="275"/>
      <c r="D18" s="23">
        <v>18782</v>
      </c>
      <c r="G18" s="169"/>
      <c r="H18" s="169"/>
      <c r="I18" s="169"/>
      <c r="J18" s="166"/>
    </row>
    <row r="19" spans="1:10" ht="33" customHeight="1">
      <c r="A19" s="83">
        <v>17</v>
      </c>
      <c r="B19" s="263" t="s">
        <v>166</v>
      </c>
      <c r="C19" s="263"/>
      <c r="D19" s="22"/>
      <c r="G19" s="166"/>
      <c r="H19" s="166"/>
      <c r="I19" s="166"/>
      <c r="J19" s="166"/>
    </row>
    <row r="20" spans="1:10" ht="20.100000000000001" customHeight="1">
      <c r="A20" s="83">
        <v>18</v>
      </c>
      <c r="B20" s="275" t="s">
        <v>67</v>
      </c>
      <c r="C20" s="275"/>
      <c r="D20" s="22"/>
    </row>
    <row r="21" spans="1:10" ht="20.100000000000001" customHeight="1">
      <c r="A21" s="83">
        <v>19</v>
      </c>
      <c r="B21" s="276" t="s">
        <v>168</v>
      </c>
      <c r="C21" s="277"/>
      <c r="D21" s="127">
        <v>4</v>
      </c>
    </row>
    <row r="22" spans="1:10" ht="20.100000000000001" customHeight="1">
      <c r="A22" s="83">
        <v>20</v>
      </c>
      <c r="B22" s="273" t="s">
        <v>205</v>
      </c>
      <c r="C22" s="274"/>
      <c r="D22" s="128"/>
    </row>
    <row r="23" spans="1:10" ht="20.100000000000001" customHeight="1">
      <c r="A23" s="83">
        <v>21</v>
      </c>
      <c r="B23" s="283" t="s">
        <v>195</v>
      </c>
      <c r="C23" s="284"/>
      <c r="D23" s="129"/>
    </row>
    <row r="24" spans="1:10" ht="20.100000000000001" customHeight="1">
      <c r="A24" s="83">
        <v>22</v>
      </c>
      <c r="B24" s="280" t="s">
        <v>216</v>
      </c>
      <c r="C24" s="84" t="s">
        <v>189</v>
      </c>
      <c r="D24" s="130"/>
    </row>
    <row r="25" spans="1:10" ht="20.100000000000001" customHeight="1">
      <c r="A25" s="83">
        <v>23</v>
      </c>
      <c r="B25" s="281"/>
      <c r="C25" s="84" t="s">
        <v>190</v>
      </c>
      <c r="D25" s="131"/>
    </row>
    <row r="26" spans="1:10" ht="33" customHeight="1">
      <c r="A26" s="83">
        <v>24</v>
      </c>
      <c r="B26" s="281"/>
      <c r="C26" s="85" t="s">
        <v>191</v>
      </c>
      <c r="D26" s="131"/>
    </row>
    <row r="27" spans="1:10" ht="33" customHeight="1">
      <c r="A27" s="83">
        <v>25</v>
      </c>
      <c r="B27" s="281"/>
      <c r="C27" s="85" t="s">
        <v>192</v>
      </c>
      <c r="D27" s="131"/>
    </row>
    <row r="28" spans="1:10" ht="33" customHeight="1">
      <c r="A28" s="83">
        <v>26</v>
      </c>
      <c r="B28" s="281"/>
      <c r="C28" s="85" t="s">
        <v>194</v>
      </c>
      <c r="D28" s="131"/>
    </row>
    <row r="29" spans="1:10" ht="20.100000000000001" customHeight="1">
      <c r="A29" s="93">
        <v>27</v>
      </c>
      <c r="B29" s="281"/>
      <c r="C29" s="84" t="s">
        <v>193</v>
      </c>
      <c r="D29" s="131"/>
    </row>
    <row r="30" spans="1:10" s="162" customFormat="1" ht="20.100000000000001" customHeight="1">
      <c r="A30" s="144">
        <v>28</v>
      </c>
      <c r="B30" s="281"/>
      <c r="C30" s="145" t="s">
        <v>972</v>
      </c>
      <c r="D30" s="146"/>
    </row>
    <row r="31" spans="1:10" s="162" customFormat="1" ht="20.100000000000001" customHeight="1">
      <c r="A31" s="144">
        <v>29</v>
      </c>
      <c r="B31" s="282"/>
      <c r="C31" s="147" t="s">
        <v>206</v>
      </c>
      <c r="D31" s="146"/>
    </row>
    <row r="32" spans="1:10" s="162" customFormat="1" ht="20.100000000000001" customHeight="1">
      <c r="A32" s="144">
        <v>30</v>
      </c>
      <c r="B32" s="271" t="s">
        <v>973</v>
      </c>
      <c r="C32" s="271"/>
      <c r="D32" s="22">
        <v>3</v>
      </c>
    </row>
    <row r="33" spans="1:4" s="162" customFormat="1" ht="20.100000000000001" customHeight="1">
      <c r="A33" s="144">
        <v>31</v>
      </c>
      <c r="B33" s="272" t="s">
        <v>974</v>
      </c>
      <c r="C33" s="272"/>
      <c r="D33" s="22">
        <v>2</v>
      </c>
    </row>
    <row r="34" spans="1:4" s="162" customFormat="1" ht="20.100000000000001" customHeight="1">
      <c r="A34" s="144">
        <v>32</v>
      </c>
      <c r="B34" s="278" t="s">
        <v>975</v>
      </c>
      <c r="C34" s="278"/>
      <c r="D34" s="22"/>
    </row>
    <row r="35" spans="1:4" s="162" customFormat="1" ht="20.100000000000001" customHeight="1">
      <c r="A35" s="144">
        <v>33</v>
      </c>
      <c r="B35" s="272" t="s">
        <v>1000</v>
      </c>
      <c r="C35" s="272"/>
      <c r="D35" s="22">
        <v>4</v>
      </c>
    </row>
    <row r="36" spans="1:4" s="162" customFormat="1" ht="20.100000000000001" customHeight="1">
      <c r="A36" s="144">
        <v>34</v>
      </c>
      <c r="B36" s="272" t="s">
        <v>1001</v>
      </c>
      <c r="C36" s="272"/>
      <c r="D36" s="22">
        <v>2</v>
      </c>
    </row>
    <row r="37" spans="1:4" s="162" customFormat="1" ht="33" customHeight="1">
      <c r="A37" s="144">
        <v>35</v>
      </c>
      <c r="B37" s="272" t="s">
        <v>1002</v>
      </c>
      <c r="C37" s="272"/>
      <c r="D37" s="22"/>
    </row>
    <row r="38" spans="1:4" s="162" customFormat="1" ht="20.100000000000001" customHeight="1">
      <c r="A38" s="144">
        <v>36</v>
      </c>
      <c r="B38" s="272" t="s">
        <v>1003</v>
      </c>
      <c r="C38" s="272"/>
      <c r="D38" s="22"/>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honeticPr fontId="3" type="noConversion"/>
  <pageMargins left="0.39370078740157483" right="0.39370078740157483" top="0.59055118110236227" bottom="0.59055118110236227" header="0.39370078740157483" footer="0.39370078740157483"/>
  <pageSetup paperSize="9" scale="75" firstPageNumber="11" orientation="portrait" useFirstPageNumber="1" r:id="rId1"/>
  <headerFooter>
    <oddFooter>&amp;C&amp;L1477C065</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pane xSplit="3" ySplit="5" topLeftCell="D195" activePane="bottomRight" state="frozen"/>
      <selection pane="topRight" activeCell="D1" sqref="D1"/>
      <selection pane="bottomLeft" activeCell="A5" sqref="A5"/>
      <selection pane="bottomRight" activeCell="D210" sqref="D210"/>
    </sheetView>
  </sheetViews>
  <sheetFormatPr defaultRowHeight="12.75"/>
  <cols>
    <col min="1" max="1" width="5.7109375" style="175" customWidth="1"/>
    <col min="2" max="2" width="15.7109375" style="175" customWidth="1"/>
    <col min="3" max="3" width="50.7109375" style="175" customWidth="1"/>
    <col min="4" max="4" width="11.140625" style="175" customWidth="1"/>
    <col min="5" max="5" width="9.28515625" style="175" customWidth="1"/>
    <col min="6" max="11" width="9.7109375" style="175" customWidth="1"/>
    <col min="12" max="15" width="12" style="175" customWidth="1"/>
    <col min="16" max="16" width="15.7109375" style="175" customWidth="1"/>
    <col min="17" max="17" width="15.7109375" style="178" customWidth="1"/>
    <col min="18" max="18" width="15.7109375" style="171" customWidth="1"/>
    <col min="19" max="16384" width="9.140625" style="171"/>
  </cols>
  <sheetData>
    <row r="1" spans="1:18" s="170" customFormat="1" ht="15.95" customHeight="1">
      <c r="A1" s="287" t="s">
        <v>126</v>
      </c>
      <c r="B1" s="287"/>
      <c r="C1" s="287"/>
      <c r="D1" s="287"/>
      <c r="E1" s="287"/>
      <c r="F1" s="287"/>
      <c r="G1" s="287"/>
      <c r="H1" s="287"/>
      <c r="I1" s="287"/>
      <c r="J1" s="287"/>
      <c r="K1" s="287"/>
      <c r="L1" s="287"/>
      <c r="M1" s="287"/>
      <c r="N1" s="287"/>
      <c r="O1" s="287"/>
      <c r="P1" s="287"/>
      <c r="Q1" s="287"/>
      <c r="R1" s="190"/>
    </row>
    <row r="2" spans="1:18"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8"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8"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95" customHeight="1">
      <c r="A6" s="99">
        <v>1</v>
      </c>
      <c r="B6" s="100" t="s">
        <v>948</v>
      </c>
      <c r="C6" s="100" t="s">
        <v>244</v>
      </c>
      <c r="D6" s="137">
        <f t="shared" ref="D6:Q6" si="0">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2"/>
    </row>
    <row r="7" spans="1:18" s="174" customFormat="1" ht="15.95" hidden="1" customHeight="1">
      <c r="A7" s="99">
        <v>2</v>
      </c>
      <c r="B7" s="99" t="s">
        <v>246</v>
      </c>
      <c r="C7" s="99" t="s">
        <v>245</v>
      </c>
      <c r="D7" s="136"/>
      <c r="E7" s="136"/>
      <c r="F7" s="136"/>
      <c r="G7" s="136"/>
      <c r="H7" s="136"/>
      <c r="I7" s="136"/>
      <c r="J7" s="136"/>
      <c r="K7" s="136"/>
      <c r="L7" s="136"/>
      <c r="M7" s="136"/>
      <c r="N7" s="136"/>
      <c r="O7" s="136"/>
      <c r="P7" s="136"/>
      <c r="Q7" s="136"/>
      <c r="R7" s="172"/>
    </row>
    <row r="8" spans="1:18" ht="15.95" hidden="1" customHeight="1">
      <c r="A8" s="99">
        <v>3</v>
      </c>
      <c r="B8" s="99" t="s">
        <v>248</v>
      </c>
      <c r="C8" s="99" t="s">
        <v>247</v>
      </c>
      <c r="D8" s="136"/>
      <c r="E8" s="136"/>
      <c r="F8" s="136"/>
      <c r="G8" s="136"/>
      <c r="H8" s="136"/>
      <c r="I8" s="136"/>
      <c r="J8" s="136"/>
      <c r="K8" s="136"/>
      <c r="L8" s="136"/>
      <c r="M8" s="136"/>
      <c r="N8" s="136"/>
      <c r="O8" s="136"/>
      <c r="P8" s="136"/>
      <c r="Q8" s="136"/>
      <c r="R8" s="125"/>
    </row>
    <row r="9" spans="1:18" ht="15.95" hidden="1" customHeight="1">
      <c r="A9" s="99">
        <v>4</v>
      </c>
      <c r="B9" s="99" t="s">
        <v>949</v>
      </c>
      <c r="C9" s="99" t="s">
        <v>950</v>
      </c>
      <c r="D9" s="136"/>
      <c r="E9" s="136"/>
      <c r="F9" s="136"/>
      <c r="G9" s="136"/>
      <c r="H9" s="136"/>
      <c r="I9" s="136"/>
      <c r="J9" s="136"/>
      <c r="K9" s="136"/>
      <c r="L9" s="136"/>
      <c r="M9" s="136"/>
      <c r="N9" s="136"/>
      <c r="O9" s="136"/>
      <c r="P9" s="136"/>
      <c r="Q9" s="136"/>
      <c r="R9" s="125"/>
    </row>
    <row r="10" spans="1:18" ht="15.95" hidden="1" customHeight="1">
      <c r="A10" s="99">
        <v>5</v>
      </c>
      <c r="B10" s="99" t="s">
        <v>250</v>
      </c>
      <c r="C10" s="99" t="s">
        <v>249</v>
      </c>
      <c r="D10" s="136"/>
      <c r="E10" s="136"/>
      <c r="F10" s="136"/>
      <c r="G10" s="136"/>
      <c r="H10" s="136"/>
      <c r="I10" s="136"/>
      <c r="J10" s="136"/>
      <c r="K10" s="136"/>
      <c r="L10" s="136"/>
      <c r="M10" s="136"/>
      <c r="N10" s="136"/>
      <c r="O10" s="136"/>
      <c r="P10" s="136"/>
      <c r="Q10" s="136"/>
      <c r="R10" s="125"/>
    </row>
    <row r="11" spans="1:18" ht="15.95" hidden="1" customHeight="1">
      <c r="A11" s="99">
        <v>6</v>
      </c>
      <c r="B11" s="99" t="s">
        <v>1062</v>
      </c>
      <c r="C11" s="99" t="s">
        <v>1063</v>
      </c>
      <c r="D11" s="136"/>
      <c r="E11" s="136"/>
      <c r="F11" s="136"/>
      <c r="G11" s="136"/>
      <c r="H11" s="136"/>
      <c r="I11" s="136"/>
      <c r="J11" s="136"/>
      <c r="K11" s="136"/>
      <c r="L11" s="136"/>
      <c r="M11" s="136"/>
      <c r="N11" s="136"/>
      <c r="O11" s="136"/>
      <c r="P11" s="136"/>
      <c r="Q11" s="136"/>
      <c r="R11" s="125"/>
    </row>
    <row r="12" spans="1:18" ht="15.95" hidden="1" customHeight="1">
      <c r="A12" s="99">
        <v>7</v>
      </c>
      <c r="B12" s="99" t="s">
        <v>1064</v>
      </c>
      <c r="C12" s="99" t="s">
        <v>1065</v>
      </c>
      <c r="D12" s="136"/>
      <c r="E12" s="136"/>
      <c r="F12" s="136"/>
      <c r="G12" s="136"/>
      <c r="H12" s="136"/>
      <c r="I12" s="136"/>
      <c r="J12" s="136"/>
      <c r="K12" s="136"/>
      <c r="L12" s="136"/>
      <c r="M12" s="136"/>
      <c r="N12" s="136"/>
      <c r="O12" s="136"/>
      <c r="P12" s="136"/>
      <c r="Q12" s="136"/>
      <c r="R12" s="125"/>
    </row>
    <row r="13" spans="1:18" ht="15.95" hidden="1" customHeight="1">
      <c r="A13" s="99">
        <v>8</v>
      </c>
      <c r="B13" s="99">
        <v>112</v>
      </c>
      <c r="C13" s="99" t="s">
        <v>251</v>
      </c>
      <c r="D13" s="136"/>
      <c r="E13" s="136"/>
      <c r="F13" s="136"/>
      <c r="G13" s="136"/>
      <c r="H13" s="136"/>
      <c r="I13" s="136"/>
      <c r="J13" s="136"/>
      <c r="K13" s="136"/>
      <c r="L13" s="136"/>
      <c r="M13" s="136"/>
      <c r="N13" s="136"/>
      <c r="O13" s="136"/>
      <c r="P13" s="136"/>
      <c r="Q13" s="136"/>
      <c r="R13" s="125"/>
    </row>
    <row r="14" spans="1:18" ht="15.95" hidden="1" customHeight="1">
      <c r="A14" s="99">
        <v>9</v>
      </c>
      <c r="B14" s="99" t="s">
        <v>253</v>
      </c>
      <c r="C14" s="99" t="s">
        <v>252</v>
      </c>
      <c r="D14" s="136"/>
      <c r="E14" s="136"/>
      <c r="F14" s="136"/>
      <c r="G14" s="136"/>
      <c r="H14" s="136"/>
      <c r="I14" s="136"/>
      <c r="J14" s="136"/>
      <c r="K14" s="136"/>
      <c r="L14" s="136"/>
      <c r="M14" s="136"/>
      <c r="N14" s="136"/>
      <c r="O14" s="136"/>
      <c r="P14" s="136"/>
      <c r="Q14" s="136"/>
      <c r="R14" s="125"/>
    </row>
    <row r="15" spans="1:18" ht="15.95" hidden="1" customHeight="1">
      <c r="A15" s="99">
        <v>10</v>
      </c>
      <c r="B15" s="99" t="s">
        <v>255</v>
      </c>
      <c r="C15" s="99" t="s">
        <v>254</v>
      </c>
      <c r="D15" s="136"/>
      <c r="E15" s="136"/>
      <c r="F15" s="136"/>
      <c r="G15" s="136"/>
      <c r="H15" s="136"/>
      <c r="I15" s="136"/>
      <c r="J15" s="136"/>
      <c r="K15" s="136"/>
      <c r="L15" s="136"/>
      <c r="M15" s="136"/>
      <c r="N15" s="136"/>
      <c r="O15" s="136"/>
      <c r="P15" s="136"/>
      <c r="Q15" s="136"/>
      <c r="R15" s="125"/>
    </row>
    <row r="16" spans="1:18" ht="15.95" hidden="1" customHeight="1">
      <c r="A16" s="99">
        <v>11</v>
      </c>
      <c r="B16" s="99" t="s">
        <v>257</v>
      </c>
      <c r="C16" s="99" t="s">
        <v>256</v>
      </c>
      <c r="D16" s="136"/>
      <c r="E16" s="136"/>
      <c r="F16" s="136"/>
      <c r="G16" s="136"/>
      <c r="H16" s="136"/>
      <c r="I16" s="136"/>
      <c r="J16" s="136"/>
      <c r="K16" s="136"/>
      <c r="L16" s="136"/>
      <c r="M16" s="136"/>
      <c r="N16" s="136"/>
      <c r="O16" s="136"/>
      <c r="P16" s="136"/>
      <c r="Q16" s="136"/>
      <c r="R16" s="125"/>
    </row>
    <row r="17" spans="1:18" ht="15.95" hidden="1" customHeight="1">
      <c r="A17" s="99">
        <v>12</v>
      </c>
      <c r="B17" s="99" t="s">
        <v>1066</v>
      </c>
      <c r="C17" s="99" t="s">
        <v>1067</v>
      </c>
      <c r="D17" s="136"/>
      <c r="E17" s="136"/>
      <c r="F17" s="136"/>
      <c r="G17" s="136"/>
      <c r="H17" s="136"/>
      <c r="I17" s="136"/>
      <c r="J17" s="136"/>
      <c r="K17" s="136"/>
      <c r="L17" s="136"/>
      <c r="M17" s="136"/>
      <c r="N17" s="136"/>
      <c r="O17" s="136"/>
      <c r="P17" s="136"/>
      <c r="Q17" s="136"/>
      <c r="R17" s="125"/>
    </row>
    <row r="18" spans="1:18" ht="15.95" customHeight="1">
      <c r="A18" s="99">
        <v>13</v>
      </c>
      <c r="B18" s="100" t="s">
        <v>258</v>
      </c>
      <c r="C18" s="100" t="s">
        <v>1036</v>
      </c>
      <c r="D18" s="136">
        <f t="shared" ref="D18:Q18" si="1">SUM(D19:D50)</f>
        <v>14</v>
      </c>
      <c r="E18" s="136">
        <f t="shared" si="1"/>
        <v>5</v>
      </c>
      <c r="F18" s="136">
        <f t="shared" si="1"/>
        <v>0</v>
      </c>
      <c r="G18" s="136">
        <f t="shared" si="1"/>
        <v>0</v>
      </c>
      <c r="H18" s="136">
        <f t="shared" si="1"/>
        <v>0</v>
      </c>
      <c r="I18" s="136">
        <f t="shared" si="1"/>
        <v>0</v>
      </c>
      <c r="J18" s="136">
        <f t="shared" si="1"/>
        <v>14</v>
      </c>
      <c r="K18" s="136">
        <f t="shared" si="1"/>
        <v>5</v>
      </c>
      <c r="L18" s="136">
        <f t="shared" si="1"/>
        <v>0</v>
      </c>
      <c r="M18" s="136">
        <f t="shared" si="1"/>
        <v>14</v>
      </c>
      <c r="N18" s="136">
        <f t="shared" si="1"/>
        <v>0</v>
      </c>
      <c r="O18" s="136">
        <f t="shared" si="1"/>
        <v>0</v>
      </c>
      <c r="P18" s="136">
        <f t="shared" si="1"/>
        <v>0</v>
      </c>
      <c r="Q18" s="136">
        <f t="shared" si="1"/>
        <v>0</v>
      </c>
      <c r="R18" s="125"/>
    </row>
    <row r="19" spans="1:18" ht="15.95" hidden="1" customHeight="1">
      <c r="A19" s="99">
        <v>14</v>
      </c>
      <c r="B19" s="99" t="s">
        <v>260</v>
      </c>
      <c r="C19" s="99" t="s">
        <v>259</v>
      </c>
      <c r="D19" s="136"/>
      <c r="E19" s="136"/>
      <c r="F19" s="136"/>
      <c r="G19" s="136"/>
      <c r="H19" s="136"/>
      <c r="I19" s="136"/>
      <c r="J19" s="136"/>
      <c r="K19" s="136"/>
      <c r="L19" s="136"/>
      <c r="M19" s="136"/>
      <c r="N19" s="136"/>
      <c r="O19" s="136"/>
      <c r="P19" s="136"/>
      <c r="Q19" s="136"/>
      <c r="R19" s="125"/>
    </row>
    <row r="20" spans="1:18" ht="15.95" hidden="1" customHeight="1">
      <c r="A20" s="99">
        <v>15</v>
      </c>
      <c r="B20" s="99" t="s">
        <v>262</v>
      </c>
      <c r="C20" s="99" t="s">
        <v>261</v>
      </c>
      <c r="D20" s="136"/>
      <c r="E20" s="136"/>
      <c r="F20" s="136"/>
      <c r="G20" s="136"/>
      <c r="H20" s="136"/>
      <c r="I20" s="136"/>
      <c r="J20" s="136"/>
      <c r="K20" s="136"/>
      <c r="L20" s="136"/>
      <c r="M20" s="136"/>
      <c r="N20" s="136"/>
      <c r="O20" s="136"/>
      <c r="P20" s="136"/>
      <c r="Q20" s="136"/>
      <c r="R20" s="125"/>
    </row>
    <row r="21" spans="1:18" ht="15.95" hidden="1" customHeight="1">
      <c r="A21" s="99">
        <v>16</v>
      </c>
      <c r="B21" s="99" t="s">
        <v>264</v>
      </c>
      <c r="C21" s="99" t="s">
        <v>263</v>
      </c>
      <c r="D21" s="136"/>
      <c r="E21" s="136"/>
      <c r="F21" s="136"/>
      <c r="G21" s="136"/>
      <c r="H21" s="136"/>
      <c r="I21" s="136"/>
      <c r="J21" s="136"/>
      <c r="K21" s="136"/>
      <c r="L21" s="136"/>
      <c r="M21" s="136"/>
      <c r="N21" s="136"/>
      <c r="O21" s="136"/>
      <c r="P21" s="136"/>
      <c r="Q21" s="136"/>
      <c r="R21" s="125"/>
    </row>
    <row r="22" spans="1:18" ht="15.95" hidden="1" customHeight="1">
      <c r="A22" s="99">
        <v>17</v>
      </c>
      <c r="B22" s="99" t="s">
        <v>266</v>
      </c>
      <c r="C22" s="99" t="s">
        <v>265</v>
      </c>
      <c r="D22" s="136"/>
      <c r="E22" s="136"/>
      <c r="F22" s="136"/>
      <c r="G22" s="136"/>
      <c r="H22" s="136"/>
      <c r="I22" s="136"/>
      <c r="J22" s="136"/>
      <c r="K22" s="136"/>
      <c r="L22" s="136"/>
      <c r="M22" s="136"/>
      <c r="N22" s="136"/>
      <c r="O22" s="136"/>
      <c r="P22" s="136"/>
      <c r="Q22" s="136"/>
      <c r="R22" s="125"/>
    </row>
    <row r="23" spans="1:18" ht="15.95" hidden="1" customHeight="1">
      <c r="A23" s="99">
        <v>18</v>
      </c>
      <c r="B23" s="99" t="s">
        <v>268</v>
      </c>
      <c r="C23" s="99" t="s">
        <v>267</v>
      </c>
      <c r="D23" s="136"/>
      <c r="E23" s="136"/>
      <c r="F23" s="136"/>
      <c r="G23" s="136"/>
      <c r="H23" s="136"/>
      <c r="I23" s="136"/>
      <c r="J23" s="136"/>
      <c r="K23" s="136"/>
      <c r="L23" s="136"/>
      <c r="M23" s="136"/>
      <c r="N23" s="136"/>
      <c r="O23" s="136"/>
      <c r="P23" s="136"/>
      <c r="Q23" s="136"/>
      <c r="R23" s="125"/>
    </row>
    <row r="24" spans="1:18" ht="15.95" hidden="1" customHeight="1">
      <c r="A24" s="99">
        <v>19</v>
      </c>
      <c r="B24" s="99" t="s">
        <v>270</v>
      </c>
      <c r="C24" s="99" t="s">
        <v>269</v>
      </c>
      <c r="D24" s="136"/>
      <c r="E24" s="136"/>
      <c r="F24" s="136"/>
      <c r="G24" s="136"/>
      <c r="H24" s="136"/>
      <c r="I24" s="136"/>
      <c r="J24" s="136"/>
      <c r="K24" s="136"/>
      <c r="L24" s="136"/>
      <c r="M24" s="136"/>
      <c r="N24" s="136"/>
      <c r="O24" s="136"/>
      <c r="P24" s="136"/>
      <c r="Q24" s="136"/>
      <c r="R24" s="125"/>
    </row>
    <row r="25" spans="1:18" ht="15.95" customHeight="1">
      <c r="A25" s="99">
        <v>20</v>
      </c>
      <c r="B25" s="99" t="s">
        <v>272</v>
      </c>
      <c r="C25" s="99" t="s">
        <v>271</v>
      </c>
      <c r="D25" s="136">
        <v>3</v>
      </c>
      <c r="E25" s="136"/>
      <c r="F25" s="136"/>
      <c r="G25" s="136"/>
      <c r="H25" s="136"/>
      <c r="I25" s="136"/>
      <c r="J25" s="136">
        <v>3</v>
      </c>
      <c r="K25" s="136"/>
      <c r="L25" s="136"/>
      <c r="M25" s="136">
        <v>3</v>
      </c>
      <c r="N25" s="136"/>
      <c r="O25" s="136"/>
      <c r="P25" s="136"/>
      <c r="Q25" s="136"/>
      <c r="R25" s="125"/>
    </row>
    <row r="26" spans="1:18" ht="15.9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95" hidden="1" customHeight="1">
      <c r="A27" s="99">
        <v>22</v>
      </c>
      <c r="B27" s="99" t="s">
        <v>276</v>
      </c>
      <c r="C27" s="99" t="s">
        <v>275</v>
      </c>
      <c r="D27" s="136"/>
      <c r="E27" s="136"/>
      <c r="F27" s="136"/>
      <c r="G27" s="136"/>
      <c r="H27" s="136"/>
      <c r="I27" s="136"/>
      <c r="J27" s="136"/>
      <c r="K27" s="136"/>
      <c r="L27" s="136"/>
      <c r="M27" s="136"/>
      <c r="N27" s="136"/>
      <c r="O27" s="136"/>
      <c r="P27" s="136"/>
      <c r="Q27" s="136"/>
      <c r="R27" s="125"/>
    </row>
    <row r="28" spans="1:18" ht="15.95" hidden="1" customHeight="1">
      <c r="A28" s="99">
        <v>23</v>
      </c>
      <c r="B28" s="99" t="s">
        <v>278</v>
      </c>
      <c r="C28" s="99" t="s">
        <v>277</v>
      </c>
      <c r="D28" s="136"/>
      <c r="E28" s="136"/>
      <c r="F28" s="136"/>
      <c r="G28" s="136"/>
      <c r="H28" s="136"/>
      <c r="I28" s="136"/>
      <c r="J28" s="136"/>
      <c r="K28" s="136"/>
      <c r="L28" s="136"/>
      <c r="M28" s="136"/>
      <c r="N28" s="136"/>
      <c r="O28" s="136"/>
      <c r="P28" s="136"/>
      <c r="Q28" s="136"/>
      <c r="R28" s="125"/>
    </row>
    <row r="29" spans="1:18" ht="15.95" customHeight="1">
      <c r="A29" s="99">
        <v>24</v>
      </c>
      <c r="B29" s="99" t="s">
        <v>280</v>
      </c>
      <c r="C29" s="99" t="s">
        <v>279</v>
      </c>
      <c r="D29" s="136">
        <v>9</v>
      </c>
      <c r="E29" s="136">
        <v>4</v>
      </c>
      <c r="F29" s="136"/>
      <c r="G29" s="136"/>
      <c r="H29" s="136"/>
      <c r="I29" s="136"/>
      <c r="J29" s="136">
        <v>9</v>
      </c>
      <c r="K29" s="136">
        <v>4</v>
      </c>
      <c r="L29" s="136"/>
      <c r="M29" s="136">
        <v>9</v>
      </c>
      <c r="N29" s="136"/>
      <c r="O29" s="136"/>
      <c r="P29" s="136"/>
      <c r="Q29" s="136"/>
      <c r="R29" s="125"/>
    </row>
    <row r="30" spans="1:18" ht="15.95" hidden="1" customHeight="1">
      <c r="A30" s="99">
        <v>25</v>
      </c>
      <c r="B30" s="99" t="s">
        <v>953</v>
      </c>
      <c r="C30" s="99" t="s">
        <v>281</v>
      </c>
      <c r="D30" s="136"/>
      <c r="E30" s="136"/>
      <c r="F30" s="136"/>
      <c r="G30" s="136"/>
      <c r="H30" s="136"/>
      <c r="I30" s="136"/>
      <c r="J30" s="136"/>
      <c r="K30" s="136"/>
      <c r="L30" s="136"/>
      <c r="M30" s="136"/>
      <c r="N30" s="136"/>
      <c r="O30" s="136"/>
      <c r="P30" s="136"/>
      <c r="Q30" s="136"/>
      <c r="R30" s="125"/>
    </row>
    <row r="31" spans="1:18" ht="15.9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95" hidden="1" customHeight="1">
      <c r="A32" s="99">
        <v>27</v>
      </c>
      <c r="B32" s="99">
        <v>127</v>
      </c>
      <c r="C32" s="99" t="s">
        <v>282</v>
      </c>
      <c r="D32" s="136"/>
      <c r="E32" s="136"/>
      <c r="F32" s="136"/>
      <c r="G32" s="136"/>
      <c r="H32" s="136"/>
      <c r="I32" s="136"/>
      <c r="J32" s="136"/>
      <c r="K32" s="136"/>
      <c r="L32" s="136"/>
      <c r="M32" s="136"/>
      <c r="N32" s="136"/>
      <c r="O32" s="136"/>
      <c r="P32" s="136"/>
      <c r="Q32" s="136"/>
      <c r="R32" s="125"/>
    </row>
    <row r="33" spans="1:18" ht="15.95" hidden="1" customHeight="1">
      <c r="A33" s="99">
        <v>28</v>
      </c>
      <c r="B33" s="99" t="s">
        <v>284</v>
      </c>
      <c r="C33" s="99" t="s">
        <v>283</v>
      </c>
      <c r="D33" s="136"/>
      <c r="E33" s="136"/>
      <c r="F33" s="136"/>
      <c r="G33" s="136"/>
      <c r="H33" s="136"/>
      <c r="I33" s="136"/>
      <c r="J33" s="136"/>
      <c r="K33" s="136"/>
      <c r="L33" s="136"/>
      <c r="M33" s="136"/>
      <c r="N33" s="136"/>
      <c r="O33" s="136"/>
      <c r="P33" s="136"/>
      <c r="Q33" s="136"/>
      <c r="R33" s="125"/>
    </row>
    <row r="34" spans="1:18" ht="15.95" hidden="1" customHeight="1">
      <c r="A34" s="99">
        <v>29</v>
      </c>
      <c r="B34" s="99" t="s">
        <v>286</v>
      </c>
      <c r="C34" s="99" t="s">
        <v>285</v>
      </c>
      <c r="D34" s="136"/>
      <c r="E34" s="136"/>
      <c r="F34" s="136"/>
      <c r="G34" s="136"/>
      <c r="H34" s="136"/>
      <c r="I34" s="136"/>
      <c r="J34" s="136"/>
      <c r="K34" s="136"/>
      <c r="L34" s="136"/>
      <c r="M34" s="136"/>
      <c r="N34" s="136"/>
      <c r="O34" s="136"/>
      <c r="P34" s="136"/>
      <c r="Q34" s="136"/>
      <c r="R34" s="125"/>
    </row>
    <row r="35" spans="1:18" ht="15.95" hidden="1" customHeight="1">
      <c r="A35" s="99">
        <v>30</v>
      </c>
      <c r="B35" s="99" t="s">
        <v>288</v>
      </c>
      <c r="C35" s="99" t="s">
        <v>287</v>
      </c>
      <c r="D35" s="136"/>
      <c r="E35" s="136"/>
      <c r="F35" s="136"/>
      <c r="G35" s="136"/>
      <c r="H35" s="136"/>
      <c r="I35" s="136"/>
      <c r="J35" s="136"/>
      <c r="K35" s="136"/>
      <c r="L35" s="136"/>
      <c r="M35" s="136"/>
      <c r="N35" s="136"/>
      <c r="O35" s="136"/>
      <c r="P35" s="136"/>
      <c r="Q35" s="136"/>
      <c r="R35" s="125"/>
    </row>
    <row r="36" spans="1:18" ht="15.95" hidden="1" customHeight="1">
      <c r="A36" s="99">
        <v>31</v>
      </c>
      <c r="B36" s="99" t="s">
        <v>290</v>
      </c>
      <c r="C36" s="99" t="s">
        <v>289</v>
      </c>
      <c r="D36" s="136"/>
      <c r="E36" s="136"/>
      <c r="F36" s="136"/>
      <c r="G36" s="136"/>
      <c r="H36" s="136"/>
      <c r="I36" s="136"/>
      <c r="J36" s="136"/>
      <c r="K36" s="136"/>
      <c r="L36" s="136"/>
      <c r="M36" s="136"/>
      <c r="N36" s="136"/>
      <c r="O36" s="136"/>
      <c r="P36" s="136"/>
      <c r="Q36" s="136"/>
      <c r="R36" s="125"/>
    </row>
    <row r="37" spans="1:18" ht="15.95" hidden="1" customHeight="1">
      <c r="A37" s="99">
        <v>32</v>
      </c>
      <c r="B37" s="99" t="s">
        <v>292</v>
      </c>
      <c r="C37" s="99" t="s">
        <v>291</v>
      </c>
      <c r="D37" s="136"/>
      <c r="E37" s="136"/>
      <c r="F37" s="136"/>
      <c r="G37" s="136"/>
      <c r="H37" s="136"/>
      <c r="I37" s="136"/>
      <c r="J37" s="136"/>
      <c r="K37" s="136"/>
      <c r="L37" s="136"/>
      <c r="M37" s="136"/>
      <c r="N37" s="136"/>
      <c r="O37" s="136"/>
      <c r="P37" s="136"/>
      <c r="Q37" s="136"/>
      <c r="R37" s="125"/>
    </row>
    <row r="38" spans="1:18" ht="15.95" hidden="1" customHeight="1">
      <c r="A38" s="99">
        <v>33</v>
      </c>
      <c r="B38" s="99" t="s">
        <v>294</v>
      </c>
      <c r="C38" s="99" t="s">
        <v>293</v>
      </c>
      <c r="D38" s="136"/>
      <c r="E38" s="136"/>
      <c r="F38" s="136"/>
      <c r="G38" s="136"/>
      <c r="H38" s="136"/>
      <c r="I38" s="136"/>
      <c r="J38" s="136"/>
      <c r="K38" s="136"/>
      <c r="L38" s="136"/>
      <c r="M38" s="136"/>
      <c r="N38" s="136"/>
      <c r="O38" s="136"/>
      <c r="P38" s="136"/>
      <c r="Q38" s="136"/>
      <c r="R38" s="125"/>
    </row>
    <row r="39" spans="1:18" ht="15.95" hidden="1" customHeight="1">
      <c r="A39" s="99">
        <v>34</v>
      </c>
      <c r="B39" s="99" t="s">
        <v>296</v>
      </c>
      <c r="C39" s="99" t="s">
        <v>295</v>
      </c>
      <c r="D39" s="136"/>
      <c r="E39" s="136"/>
      <c r="F39" s="136"/>
      <c r="G39" s="136"/>
      <c r="H39" s="136"/>
      <c r="I39" s="136"/>
      <c r="J39" s="136"/>
      <c r="K39" s="136"/>
      <c r="L39" s="136"/>
      <c r="M39" s="136"/>
      <c r="N39" s="136"/>
      <c r="O39" s="136"/>
      <c r="P39" s="136"/>
      <c r="Q39" s="136"/>
      <c r="R39" s="125"/>
    </row>
    <row r="40" spans="1:18" ht="15.95" hidden="1" customHeight="1">
      <c r="A40" s="99">
        <v>35</v>
      </c>
      <c r="B40" s="99" t="s">
        <v>298</v>
      </c>
      <c r="C40" s="99" t="s">
        <v>297</v>
      </c>
      <c r="D40" s="136"/>
      <c r="E40" s="136"/>
      <c r="F40" s="136"/>
      <c r="G40" s="136"/>
      <c r="H40" s="136"/>
      <c r="I40" s="136"/>
      <c r="J40" s="136"/>
      <c r="K40" s="136"/>
      <c r="L40" s="136"/>
      <c r="M40" s="136"/>
      <c r="N40" s="136"/>
      <c r="O40" s="136"/>
      <c r="P40" s="136"/>
      <c r="Q40" s="136"/>
      <c r="R40" s="125"/>
    </row>
    <row r="41" spans="1:18" ht="15.95" hidden="1" customHeight="1">
      <c r="A41" s="99">
        <v>36</v>
      </c>
      <c r="B41" s="99" t="s">
        <v>300</v>
      </c>
      <c r="C41" s="99" t="s">
        <v>299</v>
      </c>
      <c r="D41" s="136"/>
      <c r="E41" s="136"/>
      <c r="F41" s="136"/>
      <c r="G41" s="136"/>
      <c r="H41" s="136"/>
      <c r="I41" s="136"/>
      <c r="J41" s="136"/>
      <c r="K41" s="136"/>
      <c r="L41" s="136"/>
      <c r="M41" s="136"/>
      <c r="N41" s="136"/>
      <c r="O41" s="136"/>
      <c r="P41" s="136"/>
      <c r="Q41" s="136"/>
      <c r="R41" s="125"/>
    </row>
    <row r="42" spans="1:18" ht="15.95" hidden="1" customHeight="1">
      <c r="A42" s="99">
        <v>37</v>
      </c>
      <c r="B42" s="99">
        <v>137</v>
      </c>
      <c r="C42" s="99" t="s">
        <v>301</v>
      </c>
      <c r="D42" s="136"/>
      <c r="E42" s="136"/>
      <c r="F42" s="136"/>
      <c r="G42" s="136"/>
      <c r="H42" s="136"/>
      <c r="I42" s="136"/>
      <c r="J42" s="136"/>
      <c r="K42" s="136"/>
      <c r="L42" s="136"/>
      <c r="M42" s="136"/>
      <c r="N42" s="136"/>
      <c r="O42" s="136"/>
      <c r="P42" s="136"/>
      <c r="Q42" s="136"/>
      <c r="R42" s="125"/>
    </row>
    <row r="43" spans="1:18" ht="15.95" hidden="1" customHeight="1">
      <c r="A43" s="99">
        <v>38</v>
      </c>
      <c r="B43" s="99" t="s">
        <v>303</v>
      </c>
      <c r="C43" s="99" t="s">
        <v>302</v>
      </c>
      <c r="D43" s="136"/>
      <c r="E43" s="136"/>
      <c r="F43" s="136"/>
      <c r="G43" s="136"/>
      <c r="H43" s="136"/>
      <c r="I43" s="136"/>
      <c r="J43" s="136"/>
      <c r="K43" s="136"/>
      <c r="L43" s="136"/>
      <c r="M43" s="136"/>
      <c r="N43" s="136"/>
      <c r="O43" s="136"/>
      <c r="P43" s="136"/>
      <c r="Q43" s="136"/>
      <c r="R43" s="125"/>
    </row>
    <row r="44" spans="1:18" ht="15.95" hidden="1" customHeight="1">
      <c r="A44" s="99">
        <v>39</v>
      </c>
      <c r="B44" s="99" t="s">
        <v>305</v>
      </c>
      <c r="C44" s="99" t="s">
        <v>304</v>
      </c>
      <c r="D44" s="136"/>
      <c r="E44" s="136"/>
      <c r="F44" s="136"/>
      <c r="G44" s="136"/>
      <c r="H44" s="136"/>
      <c r="I44" s="136"/>
      <c r="J44" s="136"/>
      <c r="K44" s="136"/>
      <c r="L44" s="136"/>
      <c r="M44" s="136"/>
      <c r="N44" s="136"/>
      <c r="O44" s="136"/>
      <c r="P44" s="136"/>
      <c r="Q44" s="136"/>
      <c r="R44" s="125"/>
    </row>
    <row r="45" spans="1:18" ht="15.95" hidden="1" customHeight="1">
      <c r="A45" s="99">
        <v>40</v>
      </c>
      <c r="B45" s="99">
        <v>140</v>
      </c>
      <c r="C45" s="99" t="s">
        <v>306</v>
      </c>
      <c r="D45" s="136"/>
      <c r="E45" s="136"/>
      <c r="F45" s="136"/>
      <c r="G45" s="136"/>
      <c r="H45" s="136"/>
      <c r="I45" s="136"/>
      <c r="J45" s="136"/>
      <c r="K45" s="136"/>
      <c r="L45" s="136"/>
      <c r="M45" s="136"/>
      <c r="N45" s="136"/>
      <c r="O45" s="136"/>
      <c r="P45" s="136"/>
      <c r="Q45" s="136"/>
      <c r="R45" s="125"/>
    </row>
    <row r="46" spans="1:18" ht="15.95" hidden="1" customHeight="1">
      <c r="A46" s="99">
        <v>41</v>
      </c>
      <c r="B46" s="99">
        <v>141</v>
      </c>
      <c r="C46" s="99" t="s">
        <v>307</v>
      </c>
      <c r="D46" s="136"/>
      <c r="E46" s="136"/>
      <c r="F46" s="136"/>
      <c r="G46" s="136"/>
      <c r="H46" s="136"/>
      <c r="I46" s="136"/>
      <c r="J46" s="136"/>
      <c r="K46" s="136"/>
      <c r="L46" s="136"/>
      <c r="M46" s="136"/>
      <c r="N46" s="136"/>
      <c r="O46" s="136"/>
      <c r="P46" s="136"/>
      <c r="Q46" s="136"/>
      <c r="R46" s="125"/>
    </row>
    <row r="47" spans="1:18" ht="15.95" hidden="1" customHeight="1">
      <c r="A47" s="99">
        <v>42</v>
      </c>
      <c r="B47" s="99">
        <v>142</v>
      </c>
      <c r="C47" s="99" t="s">
        <v>308</v>
      </c>
      <c r="D47" s="136"/>
      <c r="E47" s="136"/>
      <c r="F47" s="136"/>
      <c r="G47" s="136"/>
      <c r="H47" s="136"/>
      <c r="I47" s="136"/>
      <c r="J47" s="136"/>
      <c r="K47" s="136"/>
      <c r="L47" s="136"/>
      <c r="M47" s="136"/>
      <c r="N47" s="136"/>
      <c r="O47" s="136"/>
      <c r="P47" s="136"/>
      <c r="Q47" s="136"/>
      <c r="R47" s="125"/>
    </row>
    <row r="48" spans="1:18" ht="15.95" hidden="1" customHeight="1">
      <c r="A48" s="99">
        <v>43</v>
      </c>
      <c r="B48" s="99">
        <v>143</v>
      </c>
      <c r="C48" s="99" t="s">
        <v>309</v>
      </c>
      <c r="D48" s="136"/>
      <c r="E48" s="136"/>
      <c r="F48" s="136"/>
      <c r="G48" s="136"/>
      <c r="H48" s="136"/>
      <c r="I48" s="136"/>
      <c r="J48" s="136"/>
      <c r="K48" s="136"/>
      <c r="L48" s="136"/>
      <c r="M48" s="136"/>
      <c r="N48" s="136"/>
      <c r="O48" s="136"/>
      <c r="P48" s="136"/>
      <c r="Q48" s="136"/>
      <c r="R48" s="125"/>
    </row>
    <row r="49" spans="1:18" ht="15.95" hidden="1" customHeight="1">
      <c r="A49" s="99">
        <v>44</v>
      </c>
      <c r="B49" s="99">
        <v>144</v>
      </c>
      <c r="C49" s="99" t="s">
        <v>310</v>
      </c>
      <c r="D49" s="136"/>
      <c r="E49" s="136"/>
      <c r="F49" s="136"/>
      <c r="G49" s="136"/>
      <c r="H49" s="136"/>
      <c r="I49" s="136"/>
      <c r="J49" s="136"/>
      <c r="K49" s="136"/>
      <c r="L49" s="136"/>
      <c r="M49" s="136"/>
      <c r="N49" s="136"/>
      <c r="O49" s="136"/>
      <c r="P49" s="136"/>
      <c r="Q49" s="136"/>
      <c r="R49" s="125"/>
    </row>
    <row r="50" spans="1:18" ht="15.95" hidden="1" customHeight="1">
      <c r="A50" s="99">
        <v>45</v>
      </c>
      <c r="B50" s="99">
        <v>145</v>
      </c>
      <c r="C50" s="99" t="s">
        <v>311</v>
      </c>
      <c r="D50" s="136"/>
      <c r="E50" s="136"/>
      <c r="F50" s="136"/>
      <c r="G50" s="136"/>
      <c r="H50" s="136"/>
      <c r="I50" s="136"/>
      <c r="J50" s="136"/>
      <c r="K50" s="136"/>
      <c r="L50" s="136"/>
      <c r="M50" s="136"/>
      <c r="N50" s="136"/>
      <c r="O50" s="136"/>
      <c r="P50" s="136"/>
      <c r="Q50" s="136"/>
      <c r="R50" s="125"/>
    </row>
    <row r="51" spans="1:18" ht="15.95" customHeight="1">
      <c r="A51" s="99">
        <v>46</v>
      </c>
      <c r="B51" s="100" t="s">
        <v>312</v>
      </c>
      <c r="C51" s="100" t="s">
        <v>1037</v>
      </c>
      <c r="D51" s="136">
        <f t="shared" ref="D51:Q51" si="2">SUM(D52:D61)</f>
        <v>0</v>
      </c>
      <c r="E51" s="136">
        <f t="shared" si="2"/>
        <v>0</v>
      </c>
      <c r="F51" s="136">
        <f t="shared" si="2"/>
        <v>0</v>
      </c>
      <c r="G51" s="136">
        <f t="shared" si="2"/>
        <v>0</v>
      </c>
      <c r="H51" s="136">
        <f t="shared" si="2"/>
        <v>0</v>
      </c>
      <c r="I51" s="136">
        <f t="shared" si="2"/>
        <v>0</v>
      </c>
      <c r="J51" s="136">
        <f t="shared" si="2"/>
        <v>0</v>
      </c>
      <c r="K51" s="136">
        <f t="shared" si="2"/>
        <v>0</v>
      </c>
      <c r="L51" s="136">
        <f t="shared" si="2"/>
        <v>0</v>
      </c>
      <c r="M51" s="136">
        <f t="shared" si="2"/>
        <v>0</v>
      </c>
      <c r="N51" s="136">
        <f t="shared" si="2"/>
        <v>0</v>
      </c>
      <c r="O51" s="136">
        <f t="shared" si="2"/>
        <v>0</v>
      </c>
      <c r="P51" s="136">
        <f t="shared" si="2"/>
        <v>0</v>
      </c>
      <c r="Q51" s="136">
        <f t="shared" si="2"/>
        <v>0</v>
      </c>
      <c r="R51" s="125"/>
    </row>
    <row r="52" spans="1:18" ht="15.95" hidden="1" customHeight="1">
      <c r="A52" s="99">
        <v>47</v>
      </c>
      <c r="B52" s="99" t="s">
        <v>314</v>
      </c>
      <c r="C52" s="99" t="s">
        <v>313</v>
      </c>
      <c r="D52" s="136"/>
      <c r="E52" s="136"/>
      <c r="F52" s="136"/>
      <c r="G52" s="136"/>
      <c r="H52" s="136"/>
      <c r="I52" s="136"/>
      <c r="J52" s="136"/>
      <c r="K52" s="136"/>
      <c r="L52" s="136"/>
      <c r="M52" s="136"/>
      <c r="N52" s="136"/>
      <c r="O52" s="136"/>
      <c r="P52" s="136"/>
      <c r="Q52" s="136"/>
      <c r="R52" s="125"/>
    </row>
    <row r="53" spans="1:18" ht="15.95" hidden="1" customHeight="1">
      <c r="A53" s="99">
        <v>48</v>
      </c>
      <c r="B53" s="99" t="s">
        <v>960</v>
      </c>
      <c r="C53" s="99" t="s">
        <v>961</v>
      </c>
      <c r="D53" s="136"/>
      <c r="E53" s="136"/>
      <c r="F53" s="136"/>
      <c r="G53" s="136"/>
      <c r="H53" s="136"/>
      <c r="I53" s="136"/>
      <c r="J53" s="136"/>
      <c r="K53" s="136"/>
      <c r="L53" s="136"/>
      <c r="M53" s="136"/>
      <c r="N53" s="136"/>
      <c r="O53" s="136"/>
      <c r="P53" s="136"/>
      <c r="Q53" s="136"/>
      <c r="R53" s="125"/>
    </row>
    <row r="54" spans="1:18" ht="15.95" hidden="1" customHeight="1">
      <c r="A54" s="99">
        <v>49</v>
      </c>
      <c r="B54" s="99" t="s">
        <v>316</v>
      </c>
      <c r="C54" s="99" t="s">
        <v>315</v>
      </c>
      <c r="D54" s="136"/>
      <c r="E54" s="136"/>
      <c r="F54" s="136"/>
      <c r="G54" s="136"/>
      <c r="H54" s="136"/>
      <c r="I54" s="136"/>
      <c r="J54" s="136"/>
      <c r="K54" s="136"/>
      <c r="L54" s="136"/>
      <c r="M54" s="136"/>
      <c r="N54" s="136"/>
      <c r="O54" s="136"/>
      <c r="P54" s="136"/>
      <c r="Q54" s="136"/>
      <c r="R54" s="125"/>
    </row>
    <row r="55" spans="1:18" ht="15.95" hidden="1" customHeight="1">
      <c r="A55" s="99">
        <v>50</v>
      </c>
      <c r="B55" s="99" t="s">
        <v>318</v>
      </c>
      <c r="C55" s="99" t="s">
        <v>317</v>
      </c>
      <c r="D55" s="136"/>
      <c r="E55" s="136"/>
      <c r="F55" s="136"/>
      <c r="G55" s="136"/>
      <c r="H55" s="136"/>
      <c r="I55" s="136"/>
      <c r="J55" s="136"/>
      <c r="K55" s="136"/>
      <c r="L55" s="136"/>
      <c r="M55" s="136"/>
      <c r="N55" s="136"/>
      <c r="O55" s="136"/>
      <c r="P55" s="136"/>
      <c r="Q55" s="136"/>
      <c r="R55" s="125"/>
    </row>
    <row r="56" spans="1:18" ht="15.95" hidden="1" customHeight="1">
      <c r="A56" s="99">
        <v>51</v>
      </c>
      <c r="B56" s="99" t="s">
        <v>320</v>
      </c>
      <c r="C56" s="99" t="s">
        <v>319</v>
      </c>
      <c r="D56" s="136"/>
      <c r="E56" s="136"/>
      <c r="F56" s="136"/>
      <c r="G56" s="136"/>
      <c r="H56" s="136"/>
      <c r="I56" s="136"/>
      <c r="J56" s="136"/>
      <c r="K56" s="136"/>
      <c r="L56" s="136"/>
      <c r="M56" s="136"/>
      <c r="N56" s="136"/>
      <c r="O56" s="136"/>
      <c r="P56" s="136"/>
      <c r="Q56" s="136"/>
      <c r="R56" s="125"/>
    </row>
    <row r="57" spans="1:18" ht="15.95" hidden="1" customHeight="1">
      <c r="A57" s="99">
        <v>52</v>
      </c>
      <c r="B57" s="99">
        <v>150</v>
      </c>
      <c r="C57" s="99" t="s">
        <v>321</v>
      </c>
      <c r="D57" s="136"/>
      <c r="E57" s="136"/>
      <c r="F57" s="136"/>
      <c r="G57" s="136"/>
      <c r="H57" s="136"/>
      <c r="I57" s="136"/>
      <c r="J57" s="136"/>
      <c r="K57" s="136"/>
      <c r="L57" s="136"/>
      <c r="M57" s="136"/>
      <c r="N57" s="136"/>
      <c r="O57" s="136"/>
      <c r="P57" s="136"/>
      <c r="Q57" s="136"/>
      <c r="R57" s="125"/>
    </row>
    <row r="58" spans="1:18" ht="15.95" hidden="1" customHeight="1">
      <c r="A58" s="99">
        <v>53</v>
      </c>
      <c r="B58" s="99" t="s">
        <v>323</v>
      </c>
      <c r="C58" s="99" t="s">
        <v>322</v>
      </c>
      <c r="D58" s="136"/>
      <c r="E58" s="136"/>
      <c r="F58" s="136"/>
      <c r="G58" s="136"/>
      <c r="H58" s="136"/>
      <c r="I58" s="136"/>
      <c r="J58" s="136"/>
      <c r="K58" s="136"/>
      <c r="L58" s="136"/>
      <c r="M58" s="136"/>
      <c r="N58" s="136"/>
      <c r="O58" s="136"/>
      <c r="P58" s="136"/>
      <c r="Q58" s="136"/>
      <c r="R58" s="125"/>
    </row>
    <row r="59" spans="1:18" ht="15.95" hidden="1" customHeight="1">
      <c r="A59" s="99">
        <v>54</v>
      </c>
      <c r="B59" s="99" t="s">
        <v>325</v>
      </c>
      <c r="C59" s="99" t="s">
        <v>324</v>
      </c>
      <c r="D59" s="136"/>
      <c r="E59" s="136"/>
      <c r="F59" s="136"/>
      <c r="G59" s="136"/>
      <c r="H59" s="136"/>
      <c r="I59" s="136"/>
      <c r="J59" s="136"/>
      <c r="K59" s="136"/>
      <c r="L59" s="136"/>
      <c r="M59" s="136"/>
      <c r="N59" s="136"/>
      <c r="O59" s="136"/>
      <c r="P59" s="136"/>
      <c r="Q59" s="136"/>
      <c r="R59" s="125"/>
    </row>
    <row r="60" spans="1:18" ht="15.95" hidden="1" customHeight="1">
      <c r="A60" s="99">
        <v>55</v>
      </c>
      <c r="B60" s="99" t="s">
        <v>327</v>
      </c>
      <c r="C60" s="99" t="s">
        <v>326</v>
      </c>
      <c r="D60" s="136"/>
      <c r="E60" s="136"/>
      <c r="F60" s="136"/>
      <c r="G60" s="136"/>
      <c r="H60" s="136"/>
      <c r="I60" s="136"/>
      <c r="J60" s="136"/>
      <c r="K60" s="136"/>
      <c r="L60" s="136"/>
      <c r="M60" s="136"/>
      <c r="N60" s="136"/>
      <c r="O60" s="136"/>
      <c r="P60" s="136"/>
      <c r="Q60" s="136"/>
      <c r="R60" s="125"/>
    </row>
    <row r="61" spans="1:18" ht="15.95" hidden="1" customHeight="1">
      <c r="A61" s="99">
        <v>56</v>
      </c>
      <c r="B61" s="99" t="s">
        <v>962</v>
      </c>
      <c r="C61" s="99" t="s">
        <v>963</v>
      </c>
      <c r="D61" s="136"/>
      <c r="E61" s="136"/>
      <c r="F61" s="136"/>
      <c r="G61" s="136"/>
      <c r="H61" s="136"/>
      <c r="I61" s="136"/>
      <c r="J61" s="136"/>
      <c r="K61" s="136"/>
      <c r="L61" s="136"/>
      <c r="M61" s="136"/>
      <c r="N61" s="136"/>
      <c r="O61" s="136"/>
      <c r="P61" s="136"/>
      <c r="Q61" s="136"/>
      <c r="R61" s="125"/>
    </row>
    <row r="62" spans="1:18" ht="15.95" customHeight="1">
      <c r="A62" s="99">
        <v>57</v>
      </c>
      <c r="B62" s="100" t="s">
        <v>328</v>
      </c>
      <c r="C62" s="100" t="s">
        <v>1038</v>
      </c>
      <c r="D62" s="136">
        <f t="shared" ref="D62:Q62" si="3">SUM(D63:D68)</f>
        <v>0</v>
      </c>
      <c r="E62" s="136">
        <f t="shared" si="3"/>
        <v>0</v>
      </c>
      <c r="F62" s="136">
        <f t="shared" si="3"/>
        <v>0</v>
      </c>
      <c r="G62" s="136">
        <f t="shared" si="3"/>
        <v>0</v>
      </c>
      <c r="H62" s="136">
        <f t="shared" si="3"/>
        <v>0</v>
      </c>
      <c r="I62" s="136">
        <f t="shared" si="3"/>
        <v>0</v>
      </c>
      <c r="J62" s="136">
        <f t="shared" si="3"/>
        <v>0</v>
      </c>
      <c r="K62" s="136">
        <f t="shared" si="3"/>
        <v>0</v>
      </c>
      <c r="L62" s="136">
        <f t="shared" si="3"/>
        <v>0</v>
      </c>
      <c r="M62" s="136">
        <f t="shared" si="3"/>
        <v>0</v>
      </c>
      <c r="N62" s="136">
        <f t="shared" si="3"/>
        <v>0</v>
      </c>
      <c r="O62" s="136">
        <f t="shared" si="3"/>
        <v>0</v>
      </c>
      <c r="P62" s="136">
        <f t="shared" si="3"/>
        <v>0</v>
      </c>
      <c r="Q62" s="136">
        <f t="shared" si="3"/>
        <v>0</v>
      </c>
      <c r="R62" s="125"/>
    </row>
    <row r="63" spans="1:18" ht="15.95" hidden="1" customHeight="1">
      <c r="A63" s="99">
        <v>58</v>
      </c>
      <c r="B63" s="99" t="s">
        <v>952</v>
      </c>
      <c r="C63" s="99" t="s">
        <v>329</v>
      </c>
      <c r="D63" s="136"/>
      <c r="E63" s="136"/>
      <c r="F63" s="136"/>
      <c r="G63" s="136"/>
      <c r="H63" s="136"/>
      <c r="I63" s="136"/>
      <c r="J63" s="136"/>
      <c r="K63" s="136"/>
      <c r="L63" s="136"/>
      <c r="M63" s="136"/>
      <c r="N63" s="136"/>
      <c r="O63" s="136"/>
      <c r="P63" s="136"/>
      <c r="Q63" s="136"/>
      <c r="R63" s="125"/>
    </row>
    <row r="64" spans="1:18" ht="15.95" hidden="1" customHeight="1">
      <c r="A64" s="99">
        <v>59</v>
      </c>
      <c r="B64" s="99" t="s">
        <v>331</v>
      </c>
      <c r="C64" s="99" t="s">
        <v>330</v>
      </c>
      <c r="D64" s="136"/>
      <c r="E64" s="136"/>
      <c r="F64" s="136"/>
      <c r="G64" s="136"/>
      <c r="H64" s="136"/>
      <c r="I64" s="136"/>
      <c r="J64" s="136"/>
      <c r="K64" s="136"/>
      <c r="L64" s="136"/>
      <c r="M64" s="136"/>
      <c r="N64" s="136"/>
      <c r="O64" s="136"/>
      <c r="P64" s="136"/>
      <c r="Q64" s="136"/>
      <c r="R64" s="125"/>
    </row>
    <row r="65" spans="1:18" ht="15.95" hidden="1" customHeight="1">
      <c r="A65" s="99">
        <v>60</v>
      </c>
      <c r="B65" s="99" t="s">
        <v>333</v>
      </c>
      <c r="C65" s="99" t="s">
        <v>332</v>
      </c>
      <c r="D65" s="136"/>
      <c r="E65" s="136"/>
      <c r="F65" s="136"/>
      <c r="G65" s="136"/>
      <c r="H65" s="136"/>
      <c r="I65" s="136"/>
      <c r="J65" s="136"/>
      <c r="K65" s="136"/>
      <c r="L65" s="136"/>
      <c r="M65" s="136"/>
      <c r="N65" s="136"/>
      <c r="O65" s="136"/>
      <c r="P65" s="136"/>
      <c r="Q65" s="136"/>
      <c r="R65" s="125"/>
    </row>
    <row r="66" spans="1:18" ht="15.95" hidden="1" customHeight="1">
      <c r="A66" s="99">
        <v>61</v>
      </c>
      <c r="B66" s="99" t="s">
        <v>335</v>
      </c>
      <c r="C66" s="99" t="s">
        <v>334</v>
      </c>
      <c r="D66" s="136"/>
      <c r="E66" s="136"/>
      <c r="F66" s="136"/>
      <c r="G66" s="136"/>
      <c r="H66" s="136"/>
      <c r="I66" s="136"/>
      <c r="J66" s="136"/>
      <c r="K66" s="136"/>
      <c r="L66" s="136"/>
      <c r="M66" s="136"/>
      <c r="N66" s="136"/>
      <c r="O66" s="136"/>
      <c r="P66" s="136"/>
      <c r="Q66" s="136"/>
      <c r="R66" s="125"/>
    </row>
    <row r="67" spans="1:18" ht="15.95" hidden="1" customHeight="1">
      <c r="A67" s="99">
        <v>62</v>
      </c>
      <c r="B67" s="99" t="s">
        <v>337</v>
      </c>
      <c r="C67" s="99" t="s">
        <v>336</v>
      </c>
      <c r="D67" s="136"/>
      <c r="E67" s="136"/>
      <c r="F67" s="136"/>
      <c r="G67" s="136"/>
      <c r="H67" s="136"/>
      <c r="I67" s="136"/>
      <c r="J67" s="136"/>
      <c r="K67" s="136"/>
      <c r="L67" s="136"/>
      <c r="M67" s="136"/>
      <c r="N67" s="136"/>
      <c r="O67" s="136"/>
      <c r="P67" s="136"/>
      <c r="Q67" s="136"/>
      <c r="R67" s="125"/>
    </row>
    <row r="68" spans="1:18" ht="15.95" hidden="1" customHeight="1">
      <c r="A68" s="99">
        <v>63</v>
      </c>
      <c r="B68" s="99" t="s">
        <v>1018</v>
      </c>
      <c r="C68" s="99" t="s">
        <v>1019</v>
      </c>
      <c r="D68" s="136"/>
      <c r="E68" s="136"/>
      <c r="F68" s="136"/>
      <c r="G68" s="136"/>
      <c r="H68" s="136"/>
      <c r="I68" s="136"/>
      <c r="J68" s="136"/>
      <c r="K68" s="136"/>
      <c r="L68" s="136"/>
      <c r="M68" s="136"/>
      <c r="N68" s="136"/>
      <c r="O68" s="136"/>
      <c r="P68" s="136"/>
      <c r="Q68" s="136"/>
      <c r="R68" s="125"/>
    </row>
    <row r="69" spans="1:18" ht="15.95" customHeight="1">
      <c r="A69" s="99">
        <v>64</v>
      </c>
      <c r="B69" s="100" t="s">
        <v>338</v>
      </c>
      <c r="C69" s="100" t="s">
        <v>1039</v>
      </c>
      <c r="D69" s="136">
        <f t="shared" ref="D69:Q69" si="4">SUM(D70:D101)</f>
        <v>0</v>
      </c>
      <c r="E69" s="136">
        <f t="shared" si="4"/>
        <v>0</v>
      </c>
      <c r="F69" s="136">
        <f t="shared" si="4"/>
        <v>0</v>
      </c>
      <c r="G69" s="136">
        <f t="shared" si="4"/>
        <v>0</v>
      </c>
      <c r="H69" s="136">
        <f t="shared" si="4"/>
        <v>0</v>
      </c>
      <c r="I69" s="136">
        <f t="shared" si="4"/>
        <v>0</v>
      </c>
      <c r="J69" s="136">
        <f t="shared" si="4"/>
        <v>0</v>
      </c>
      <c r="K69" s="136">
        <f t="shared" si="4"/>
        <v>0</v>
      </c>
      <c r="L69" s="136">
        <f t="shared" si="4"/>
        <v>0</v>
      </c>
      <c r="M69" s="136">
        <f t="shared" si="4"/>
        <v>0</v>
      </c>
      <c r="N69" s="136">
        <f t="shared" si="4"/>
        <v>0</v>
      </c>
      <c r="O69" s="136">
        <f t="shared" si="4"/>
        <v>0</v>
      </c>
      <c r="P69" s="136">
        <f t="shared" si="4"/>
        <v>0</v>
      </c>
      <c r="Q69" s="136">
        <f t="shared" si="4"/>
        <v>0</v>
      </c>
      <c r="R69" s="125"/>
    </row>
    <row r="70" spans="1:18" ht="15.95" hidden="1" customHeight="1">
      <c r="A70" s="99">
        <v>65</v>
      </c>
      <c r="B70" s="99" t="s">
        <v>340</v>
      </c>
      <c r="C70" s="99" t="s">
        <v>339</v>
      </c>
      <c r="D70" s="136"/>
      <c r="E70" s="136"/>
      <c r="F70" s="136"/>
      <c r="G70" s="136"/>
      <c r="H70" s="136"/>
      <c r="I70" s="136"/>
      <c r="J70" s="136"/>
      <c r="K70" s="136"/>
      <c r="L70" s="136"/>
      <c r="M70" s="136"/>
      <c r="N70" s="136"/>
      <c r="O70" s="136"/>
      <c r="P70" s="136"/>
      <c r="Q70" s="136"/>
      <c r="R70" s="125"/>
    </row>
    <row r="71" spans="1:18" ht="15.95" hidden="1" customHeight="1">
      <c r="A71" s="99">
        <v>66</v>
      </c>
      <c r="B71" s="99" t="s">
        <v>342</v>
      </c>
      <c r="C71" s="99" t="s">
        <v>341</v>
      </c>
      <c r="D71" s="136"/>
      <c r="E71" s="136"/>
      <c r="F71" s="136"/>
      <c r="G71" s="136"/>
      <c r="H71" s="136"/>
      <c r="I71" s="136"/>
      <c r="J71" s="136"/>
      <c r="K71" s="136"/>
      <c r="L71" s="136"/>
      <c r="M71" s="136"/>
      <c r="N71" s="136"/>
      <c r="O71" s="136"/>
      <c r="P71" s="136"/>
      <c r="Q71" s="136"/>
      <c r="R71" s="125"/>
    </row>
    <row r="72" spans="1:18" ht="15.95" hidden="1" customHeight="1">
      <c r="A72" s="99">
        <v>67</v>
      </c>
      <c r="B72" s="99" t="s">
        <v>344</v>
      </c>
      <c r="C72" s="99" t="s">
        <v>343</v>
      </c>
      <c r="D72" s="136"/>
      <c r="E72" s="136"/>
      <c r="F72" s="136"/>
      <c r="G72" s="136"/>
      <c r="H72" s="136"/>
      <c r="I72" s="136"/>
      <c r="J72" s="136"/>
      <c r="K72" s="136"/>
      <c r="L72" s="136"/>
      <c r="M72" s="136"/>
      <c r="N72" s="136"/>
      <c r="O72" s="136"/>
      <c r="P72" s="136"/>
      <c r="Q72" s="136"/>
      <c r="R72" s="125"/>
    </row>
    <row r="73" spans="1:18" ht="15.95" hidden="1" customHeight="1">
      <c r="A73" s="99">
        <v>68</v>
      </c>
      <c r="B73" s="99" t="s">
        <v>346</v>
      </c>
      <c r="C73" s="99" t="s">
        <v>345</v>
      </c>
      <c r="D73" s="136"/>
      <c r="E73" s="136"/>
      <c r="F73" s="136"/>
      <c r="G73" s="136"/>
      <c r="H73" s="136"/>
      <c r="I73" s="136"/>
      <c r="J73" s="136"/>
      <c r="K73" s="136"/>
      <c r="L73" s="136"/>
      <c r="M73" s="136"/>
      <c r="N73" s="136"/>
      <c r="O73" s="136"/>
      <c r="P73" s="136"/>
      <c r="Q73" s="136"/>
      <c r="R73" s="125"/>
    </row>
    <row r="74" spans="1:18" ht="15.95" hidden="1" customHeight="1">
      <c r="A74" s="99">
        <v>69</v>
      </c>
      <c r="B74" s="99" t="s">
        <v>985</v>
      </c>
      <c r="C74" s="99" t="s">
        <v>986</v>
      </c>
      <c r="D74" s="136"/>
      <c r="E74" s="136"/>
      <c r="F74" s="136"/>
      <c r="G74" s="136"/>
      <c r="H74" s="136"/>
      <c r="I74" s="136"/>
      <c r="J74" s="136"/>
      <c r="K74" s="136"/>
      <c r="L74" s="136"/>
      <c r="M74" s="136"/>
      <c r="N74" s="136"/>
      <c r="O74" s="136"/>
      <c r="P74" s="136"/>
      <c r="Q74" s="136"/>
      <c r="R74" s="125"/>
    </row>
    <row r="75" spans="1:18" ht="15.95" hidden="1" customHeight="1">
      <c r="A75" s="99">
        <v>70</v>
      </c>
      <c r="B75" s="99" t="s">
        <v>348</v>
      </c>
      <c r="C75" s="99" t="s">
        <v>347</v>
      </c>
      <c r="D75" s="136"/>
      <c r="E75" s="136"/>
      <c r="F75" s="136"/>
      <c r="G75" s="136"/>
      <c r="H75" s="136"/>
      <c r="I75" s="136"/>
      <c r="J75" s="136"/>
      <c r="K75" s="136"/>
      <c r="L75" s="136"/>
      <c r="M75" s="136"/>
      <c r="N75" s="136"/>
      <c r="O75" s="136"/>
      <c r="P75" s="136"/>
      <c r="Q75" s="136"/>
      <c r="R75" s="125"/>
    </row>
    <row r="76" spans="1:18" ht="15.95" hidden="1" customHeight="1">
      <c r="A76" s="99">
        <v>71</v>
      </c>
      <c r="B76" s="99" t="s">
        <v>350</v>
      </c>
      <c r="C76" s="99" t="s">
        <v>349</v>
      </c>
      <c r="D76" s="136"/>
      <c r="E76" s="136"/>
      <c r="F76" s="136"/>
      <c r="G76" s="136"/>
      <c r="H76" s="136"/>
      <c r="I76" s="136"/>
      <c r="J76" s="136"/>
      <c r="K76" s="136"/>
      <c r="L76" s="136"/>
      <c r="M76" s="136"/>
      <c r="N76" s="136"/>
      <c r="O76" s="136"/>
      <c r="P76" s="136"/>
      <c r="Q76" s="136"/>
      <c r="R76" s="125"/>
    </row>
    <row r="77" spans="1:18" ht="15.95" hidden="1" customHeight="1">
      <c r="A77" s="99">
        <v>72</v>
      </c>
      <c r="B77" s="99" t="s">
        <v>352</v>
      </c>
      <c r="C77" s="99" t="s">
        <v>351</v>
      </c>
      <c r="D77" s="136"/>
      <c r="E77" s="136"/>
      <c r="F77" s="136"/>
      <c r="G77" s="136"/>
      <c r="H77" s="136"/>
      <c r="I77" s="136"/>
      <c r="J77" s="136"/>
      <c r="K77" s="136"/>
      <c r="L77" s="136"/>
      <c r="M77" s="136"/>
      <c r="N77" s="136"/>
      <c r="O77" s="136"/>
      <c r="P77" s="136"/>
      <c r="Q77" s="136"/>
      <c r="R77" s="125"/>
    </row>
    <row r="78" spans="1:18" ht="15.95" hidden="1" customHeight="1">
      <c r="A78" s="99">
        <v>73</v>
      </c>
      <c r="B78" s="99" t="s">
        <v>354</v>
      </c>
      <c r="C78" s="99" t="s">
        <v>353</v>
      </c>
      <c r="D78" s="136"/>
      <c r="E78" s="136"/>
      <c r="F78" s="136"/>
      <c r="G78" s="136"/>
      <c r="H78" s="136"/>
      <c r="I78" s="136"/>
      <c r="J78" s="136"/>
      <c r="K78" s="136"/>
      <c r="L78" s="136"/>
      <c r="M78" s="136"/>
      <c r="N78" s="136"/>
      <c r="O78" s="136"/>
      <c r="P78" s="136"/>
      <c r="Q78" s="136"/>
      <c r="R78" s="125"/>
    </row>
    <row r="79" spans="1:18" ht="15.95" hidden="1" customHeight="1">
      <c r="A79" s="99">
        <v>74</v>
      </c>
      <c r="B79" s="99" t="s">
        <v>356</v>
      </c>
      <c r="C79" s="99" t="s">
        <v>355</v>
      </c>
      <c r="D79" s="136"/>
      <c r="E79" s="136"/>
      <c r="F79" s="136"/>
      <c r="G79" s="136"/>
      <c r="H79" s="136"/>
      <c r="I79" s="136"/>
      <c r="J79" s="136"/>
      <c r="K79" s="136"/>
      <c r="L79" s="136"/>
      <c r="M79" s="136"/>
      <c r="N79" s="136"/>
      <c r="O79" s="136"/>
      <c r="P79" s="136"/>
      <c r="Q79" s="136"/>
      <c r="R79" s="125"/>
    </row>
    <row r="80" spans="1:18" ht="15.95" hidden="1" customHeight="1">
      <c r="A80" s="99">
        <v>75</v>
      </c>
      <c r="B80" s="99" t="s">
        <v>358</v>
      </c>
      <c r="C80" s="99" t="s">
        <v>357</v>
      </c>
      <c r="D80" s="136"/>
      <c r="E80" s="136"/>
      <c r="F80" s="136"/>
      <c r="G80" s="136"/>
      <c r="H80" s="136"/>
      <c r="I80" s="136"/>
      <c r="J80" s="136"/>
      <c r="K80" s="136"/>
      <c r="L80" s="136"/>
      <c r="M80" s="136"/>
      <c r="N80" s="136"/>
      <c r="O80" s="136"/>
      <c r="P80" s="136"/>
      <c r="Q80" s="136"/>
      <c r="R80" s="125"/>
    </row>
    <row r="81" spans="1:18" ht="15.95" hidden="1" customHeight="1">
      <c r="A81" s="99">
        <v>76</v>
      </c>
      <c r="B81" s="99" t="s">
        <v>360</v>
      </c>
      <c r="C81" s="99" t="s">
        <v>359</v>
      </c>
      <c r="D81" s="136"/>
      <c r="E81" s="136"/>
      <c r="F81" s="136"/>
      <c r="G81" s="136"/>
      <c r="H81" s="136"/>
      <c r="I81" s="136"/>
      <c r="J81" s="136"/>
      <c r="K81" s="136"/>
      <c r="L81" s="136"/>
      <c r="M81" s="136"/>
      <c r="N81" s="136"/>
      <c r="O81" s="136"/>
      <c r="P81" s="136"/>
      <c r="Q81" s="136"/>
      <c r="R81" s="125"/>
    </row>
    <row r="82" spans="1:18" ht="15.95" hidden="1" customHeight="1">
      <c r="A82" s="99">
        <v>77</v>
      </c>
      <c r="B82" s="99" t="s">
        <v>362</v>
      </c>
      <c r="C82" s="99" t="s">
        <v>361</v>
      </c>
      <c r="D82" s="136"/>
      <c r="E82" s="136"/>
      <c r="F82" s="136"/>
      <c r="G82" s="136"/>
      <c r="H82" s="136"/>
      <c r="I82" s="136"/>
      <c r="J82" s="136"/>
      <c r="K82" s="136"/>
      <c r="L82" s="136"/>
      <c r="M82" s="136"/>
      <c r="N82" s="136"/>
      <c r="O82" s="136"/>
      <c r="P82" s="136"/>
      <c r="Q82" s="136"/>
      <c r="R82" s="125"/>
    </row>
    <row r="83" spans="1:18" ht="15.95" hidden="1" customHeight="1">
      <c r="A83" s="99">
        <v>78</v>
      </c>
      <c r="B83" s="99">
        <v>166</v>
      </c>
      <c r="C83" s="99" t="s">
        <v>363</v>
      </c>
      <c r="D83" s="136"/>
      <c r="E83" s="136"/>
      <c r="F83" s="136"/>
      <c r="G83" s="136"/>
      <c r="H83" s="136"/>
      <c r="I83" s="136"/>
      <c r="J83" s="136"/>
      <c r="K83" s="136"/>
      <c r="L83" s="136"/>
      <c r="M83" s="136"/>
      <c r="N83" s="136"/>
      <c r="O83" s="136"/>
      <c r="P83" s="136"/>
      <c r="Q83" s="136"/>
      <c r="R83" s="125"/>
    </row>
    <row r="84" spans="1:18" ht="15.95" hidden="1" customHeight="1">
      <c r="A84" s="99">
        <v>79</v>
      </c>
      <c r="B84" s="99" t="s">
        <v>365</v>
      </c>
      <c r="C84" s="99" t="s">
        <v>364</v>
      </c>
      <c r="D84" s="136"/>
      <c r="E84" s="136"/>
      <c r="F84" s="136"/>
      <c r="G84" s="136"/>
      <c r="H84" s="136"/>
      <c r="I84" s="136"/>
      <c r="J84" s="136"/>
      <c r="K84" s="136"/>
      <c r="L84" s="136"/>
      <c r="M84" s="136"/>
      <c r="N84" s="136"/>
      <c r="O84" s="136"/>
      <c r="P84" s="136"/>
      <c r="Q84" s="136"/>
      <c r="R84" s="125"/>
    </row>
    <row r="85" spans="1:18" ht="15.95" hidden="1" customHeight="1">
      <c r="A85" s="99">
        <v>80</v>
      </c>
      <c r="B85" s="99" t="s">
        <v>367</v>
      </c>
      <c r="C85" s="99" t="s">
        <v>366</v>
      </c>
      <c r="D85" s="136"/>
      <c r="E85" s="136"/>
      <c r="F85" s="136"/>
      <c r="G85" s="136"/>
      <c r="H85" s="136"/>
      <c r="I85" s="136"/>
      <c r="J85" s="136"/>
      <c r="K85" s="136"/>
      <c r="L85" s="136"/>
      <c r="M85" s="136"/>
      <c r="N85" s="136"/>
      <c r="O85" s="136"/>
      <c r="P85" s="136"/>
      <c r="Q85" s="136"/>
      <c r="R85" s="125"/>
    </row>
    <row r="86" spans="1:18" ht="15.95" hidden="1" customHeight="1">
      <c r="A86" s="99">
        <v>81</v>
      </c>
      <c r="B86" s="99" t="s">
        <v>369</v>
      </c>
      <c r="C86" s="99" t="s">
        <v>368</v>
      </c>
      <c r="D86" s="136"/>
      <c r="E86" s="136"/>
      <c r="F86" s="136"/>
      <c r="G86" s="136"/>
      <c r="H86" s="136"/>
      <c r="I86" s="136"/>
      <c r="J86" s="136"/>
      <c r="K86" s="136"/>
      <c r="L86" s="136"/>
      <c r="M86" s="136"/>
      <c r="N86" s="136"/>
      <c r="O86" s="136"/>
      <c r="P86" s="136"/>
      <c r="Q86" s="136"/>
      <c r="R86" s="125"/>
    </row>
    <row r="87" spans="1:18" ht="15.95" hidden="1" customHeight="1">
      <c r="A87" s="99">
        <v>82</v>
      </c>
      <c r="B87" s="99" t="s">
        <v>371</v>
      </c>
      <c r="C87" s="99" t="s">
        <v>370</v>
      </c>
      <c r="D87" s="136"/>
      <c r="E87" s="136"/>
      <c r="F87" s="136"/>
      <c r="G87" s="136"/>
      <c r="H87" s="136"/>
      <c r="I87" s="136"/>
      <c r="J87" s="136"/>
      <c r="K87" s="136"/>
      <c r="L87" s="136"/>
      <c r="M87" s="136"/>
      <c r="N87" s="136"/>
      <c r="O87" s="136"/>
      <c r="P87" s="136"/>
      <c r="Q87" s="136"/>
      <c r="R87" s="125"/>
    </row>
    <row r="88" spans="1:18" ht="15.95" hidden="1" customHeight="1">
      <c r="A88" s="99">
        <v>83</v>
      </c>
      <c r="B88" s="99">
        <v>171</v>
      </c>
      <c r="C88" s="99" t="s">
        <v>372</v>
      </c>
      <c r="D88" s="136"/>
      <c r="E88" s="136"/>
      <c r="F88" s="136"/>
      <c r="G88" s="136"/>
      <c r="H88" s="136"/>
      <c r="I88" s="136"/>
      <c r="J88" s="136"/>
      <c r="K88" s="136"/>
      <c r="L88" s="136"/>
      <c r="M88" s="136"/>
      <c r="N88" s="136"/>
      <c r="O88" s="136"/>
      <c r="P88" s="136"/>
      <c r="Q88" s="136"/>
      <c r="R88" s="125"/>
    </row>
    <row r="89" spans="1:18" ht="15.95" hidden="1" customHeight="1">
      <c r="A89" s="99">
        <v>84</v>
      </c>
      <c r="B89" s="99" t="s">
        <v>374</v>
      </c>
      <c r="C89" s="99" t="s">
        <v>373</v>
      </c>
      <c r="D89" s="136"/>
      <c r="E89" s="136"/>
      <c r="F89" s="136"/>
      <c r="G89" s="136"/>
      <c r="H89" s="136"/>
      <c r="I89" s="136"/>
      <c r="J89" s="136"/>
      <c r="K89" s="136"/>
      <c r="L89" s="136"/>
      <c r="M89" s="136"/>
      <c r="N89" s="136"/>
      <c r="O89" s="136"/>
      <c r="P89" s="136"/>
      <c r="Q89" s="136"/>
      <c r="R89" s="125"/>
    </row>
    <row r="90" spans="1:18" ht="15.95" hidden="1" customHeight="1">
      <c r="A90" s="99">
        <v>85</v>
      </c>
      <c r="B90" s="99">
        <v>173</v>
      </c>
      <c r="C90" s="99" t="s">
        <v>375</v>
      </c>
      <c r="D90" s="136"/>
      <c r="E90" s="136"/>
      <c r="F90" s="136"/>
      <c r="G90" s="136"/>
      <c r="H90" s="136"/>
      <c r="I90" s="136"/>
      <c r="J90" s="136"/>
      <c r="K90" s="136"/>
      <c r="L90" s="136"/>
      <c r="M90" s="136"/>
      <c r="N90" s="136"/>
      <c r="O90" s="136"/>
      <c r="P90" s="136"/>
      <c r="Q90" s="136"/>
      <c r="R90" s="125"/>
    </row>
    <row r="91" spans="1:18" ht="15.95" hidden="1" customHeight="1">
      <c r="A91" s="99">
        <v>86</v>
      </c>
      <c r="B91" s="99">
        <v>174</v>
      </c>
      <c r="C91" s="99" t="s">
        <v>376</v>
      </c>
      <c r="D91" s="136"/>
      <c r="E91" s="136"/>
      <c r="F91" s="136"/>
      <c r="G91" s="136"/>
      <c r="H91" s="136"/>
      <c r="I91" s="136"/>
      <c r="J91" s="136"/>
      <c r="K91" s="136"/>
      <c r="L91" s="136"/>
      <c r="M91" s="136"/>
      <c r="N91" s="136"/>
      <c r="O91" s="136"/>
      <c r="P91" s="136"/>
      <c r="Q91" s="136"/>
      <c r="R91" s="125"/>
    </row>
    <row r="92" spans="1:18" ht="15.95" hidden="1" customHeight="1">
      <c r="A92" s="99">
        <v>87</v>
      </c>
      <c r="B92" s="99">
        <v>175</v>
      </c>
      <c r="C92" s="99" t="s">
        <v>377</v>
      </c>
      <c r="D92" s="136"/>
      <c r="E92" s="136"/>
      <c r="F92" s="136"/>
      <c r="G92" s="136"/>
      <c r="H92" s="136"/>
      <c r="I92" s="136"/>
      <c r="J92" s="136"/>
      <c r="K92" s="136"/>
      <c r="L92" s="136"/>
      <c r="M92" s="136"/>
      <c r="N92" s="136"/>
      <c r="O92" s="136"/>
      <c r="P92" s="136"/>
      <c r="Q92" s="136"/>
      <c r="R92" s="125"/>
    </row>
    <row r="93" spans="1:18" ht="15.95" hidden="1" customHeight="1">
      <c r="A93" s="99">
        <v>88</v>
      </c>
      <c r="B93" s="99" t="s">
        <v>379</v>
      </c>
      <c r="C93" s="99" t="s">
        <v>378</v>
      </c>
      <c r="D93" s="136"/>
      <c r="E93" s="136"/>
      <c r="F93" s="136"/>
      <c r="G93" s="136"/>
      <c r="H93" s="136"/>
      <c r="I93" s="136"/>
      <c r="J93" s="136"/>
      <c r="K93" s="136"/>
      <c r="L93" s="136"/>
      <c r="M93" s="136"/>
      <c r="N93" s="136"/>
      <c r="O93" s="136"/>
      <c r="P93" s="136"/>
      <c r="Q93" s="136"/>
      <c r="R93" s="125"/>
    </row>
    <row r="94" spans="1:18" ht="15.95" hidden="1" customHeight="1">
      <c r="A94" s="99">
        <v>89</v>
      </c>
      <c r="B94" s="99">
        <v>177</v>
      </c>
      <c r="C94" s="99" t="s">
        <v>380</v>
      </c>
      <c r="D94" s="136"/>
      <c r="E94" s="136"/>
      <c r="F94" s="136"/>
      <c r="G94" s="136"/>
      <c r="H94" s="136"/>
      <c r="I94" s="136"/>
      <c r="J94" s="136"/>
      <c r="K94" s="136"/>
      <c r="L94" s="136"/>
      <c r="M94" s="136"/>
      <c r="N94" s="136"/>
      <c r="O94" s="136"/>
      <c r="P94" s="136"/>
      <c r="Q94" s="136"/>
      <c r="R94" s="125"/>
    </row>
    <row r="95" spans="1:18" ht="15.95" hidden="1" customHeight="1">
      <c r="A95" s="99">
        <v>90</v>
      </c>
      <c r="B95" s="99">
        <v>178</v>
      </c>
      <c r="C95" s="99" t="s">
        <v>381</v>
      </c>
      <c r="D95" s="136"/>
      <c r="E95" s="136"/>
      <c r="F95" s="136"/>
      <c r="G95" s="136"/>
      <c r="H95" s="136"/>
      <c r="I95" s="136"/>
      <c r="J95" s="136"/>
      <c r="K95" s="136"/>
      <c r="L95" s="136"/>
      <c r="M95" s="136"/>
      <c r="N95" s="136"/>
      <c r="O95" s="136"/>
      <c r="P95" s="136"/>
      <c r="Q95" s="136"/>
      <c r="R95" s="125"/>
    </row>
    <row r="96" spans="1:18" ht="15.95" hidden="1" customHeight="1">
      <c r="A96" s="99">
        <v>91</v>
      </c>
      <c r="B96" s="99">
        <v>179</v>
      </c>
      <c r="C96" s="99" t="s">
        <v>382</v>
      </c>
      <c r="D96" s="136"/>
      <c r="E96" s="136"/>
      <c r="F96" s="136"/>
      <c r="G96" s="136"/>
      <c r="H96" s="136"/>
      <c r="I96" s="136"/>
      <c r="J96" s="136"/>
      <c r="K96" s="136"/>
      <c r="L96" s="136"/>
      <c r="M96" s="136"/>
      <c r="N96" s="136"/>
      <c r="O96" s="136"/>
      <c r="P96" s="136"/>
      <c r="Q96" s="136"/>
      <c r="R96" s="125"/>
    </row>
    <row r="97" spans="1:18" ht="15.95" hidden="1" customHeight="1">
      <c r="A97" s="99">
        <v>92</v>
      </c>
      <c r="B97" s="99" t="s">
        <v>384</v>
      </c>
      <c r="C97" s="99" t="s">
        <v>383</v>
      </c>
      <c r="D97" s="136"/>
      <c r="E97" s="136"/>
      <c r="F97" s="136"/>
      <c r="G97" s="136"/>
      <c r="H97" s="136"/>
      <c r="I97" s="136"/>
      <c r="J97" s="136"/>
      <c r="K97" s="136"/>
      <c r="L97" s="136"/>
      <c r="M97" s="136"/>
      <c r="N97" s="136"/>
      <c r="O97" s="136"/>
      <c r="P97" s="136"/>
      <c r="Q97" s="136"/>
      <c r="R97" s="125"/>
    </row>
    <row r="98" spans="1:18" ht="15.95" hidden="1" customHeight="1">
      <c r="A98" s="99">
        <v>93</v>
      </c>
      <c r="B98" s="99">
        <v>181</v>
      </c>
      <c r="C98" s="99" t="s">
        <v>385</v>
      </c>
      <c r="D98" s="136"/>
      <c r="E98" s="136"/>
      <c r="F98" s="136"/>
      <c r="G98" s="136"/>
      <c r="H98" s="136"/>
      <c r="I98" s="136"/>
      <c r="J98" s="136"/>
      <c r="K98" s="136"/>
      <c r="L98" s="136"/>
      <c r="M98" s="136"/>
      <c r="N98" s="136"/>
      <c r="O98" s="136"/>
      <c r="P98" s="136"/>
      <c r="Q98" s="136"/>
      <c r="R98" s="125"/>
    </row>
    <row r="99" spans="1:18" ht="15.95" hidden="1" customHeight="1">
      <c r="A99" s="99">
        <v>94</v>
      </c>
      <c r="B99" s="99">
        <v>182</v>
      </c>
      <c r="C99" s="99" t="s">
        <v>386</v>
      </c>
      <c r="D99" s="136"/>
      <c r="E99" s="136"/>
      <c r="F99" s="136"/>
      <c r="G99" s="136"/>
      <c r="H99" s="136"/>
      <c r="I99" s="136"/>
      <c r="J99" s="136"/>
      <c r="K99" s="136"/>
      <c r="L99" s="136"/>
      <c r="M99" s="136"/>
      <c r="N99" s="136"/>
      <c r="O99" s="136"/>
      <c r="P99" s="136"/>
      <c r="Q99" s="136"/>
      <c r="R99" s="125"/>
    </row>
    <row r="100" spans="1:18" ht="15.95" hidden="1" customHeight="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95" hidden="1" customHeight="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95" customHeight="1">
      <c r="A102" s="99">
        <v>97</v>
      </c>
      <c r="B102" s="100" t="s">
        <v>389</v>
      </c>
      <c r="C102" s="100" t="s">
        <v>1040</v>
      </c>
      <c r="D102" s="136">
        <f t="shared" ref="D102:Q102" si="5">SUM(D103:D118)</f>
        <v>15</v>
      </c>
      <c r="E102" s="136">
        <f t="shared" si="5"/>
        <v>8</v>
      </c>
      <c r="F102" s="136">
        <f t="shared" si="5"/>
        <v>0</v>
      </c>
      <c r="G102" s="136">
        <f t="shared" si="5"/>
        <v>0</v>
      </c>
      <c r="H102" s="136">
        <f t="shared" si="5"/>
        <v>0</v>
      </c>
      <c r="I102" s="136">
        <f t="shared" si="5"/>
        <v>0</v>
      </c>
      <c r="J102" s="136">
        <f t="shared" si="5"/>
        <v>15</v>
      </c>
      <c r="K102" s="136">
        <f t="shared" si="5"/>
        <v>8</v>
      </c>
      <c r="L102" s="136">
        <f t="shared" si="5"/>
        <v>0</v>
      </c>
      <c r="M102" s="136">
        <f t="shared" si="5"/>
        <v>0</v>
      </c>
      <c r="N102" s="136">
        <f t="shared" si="5"/>
        <v>15</v>
      </c>
      <c r="O102" s="136">
        <f t="shared" si="5"/>
        <v>4</v>
      </c>
      <c r="P102" s="136">
        <f t="shared" si="5"/>
        <v>74131</v>
      </c>
      <c r="Q102" s="136">
        <f t="shared" si="5"/>
        <v>47803</v>
      </c>
      <c r="R102" s="125"/>
    </row>
    <row r="103" spans="1:18" ht="15.95" customHeight="1">
      <c r="A103" s="99">
        <v>98</v>
      </c>
      <c r="B103" s="99" t="s">
        <v>391</v>
      </c>
      <c r="C103" s="99" t="s">
        <v>390</v>
      </c>
      <c r="D103" s="136">
        <v>14</v>
      </c>
      <c r="E103" s="136">
        <v>8</v>
      </c>
      <c r="F103" s="136"/>
      <c r="G103" s="136"/>
      <c r="H103" s="136"/>
      <c r="I103" s="136"/>
      <c r="J103" s="136">
        <v>14</v>
      </c>
      <c r="K103" s="136">
        <v>8</v>
      </c>
      <c r="L103" s="136"/>
      <c r="M103" s="136"/>
      <c r="N103" s="136">
        <v>14</v>
      </c>
      <c r="O103" s="136">
        <v>3</v>
      </c>
      <c r="P103" s="136">
        <v>69152</v>
      </c>
      <c r="Q103" s="136">
        <v>46004</v>
      </c>
      <c r="R103" s="125"/>
    </row>
    <row r="104" spans="1:18" ht="15.95" customHeight="1">
      <c r="A104" s="99">
        <v>99</v>
      </c>
      <c r="B104" s="99" t="s">
        <v>393</v>
      </c>
      <c r="C104" s="99" t="s">
        <v>392</v>
      </c>
      <c r="D104" s="136">
        <v>1</v>
      </c>
      <c r="E104" s="136"/>
      <c r="F104" s="136"/>
      <c r="G104" s="136"/>
      <c r="H104" s="136"/>
      <c r="I104" s="136"/>
      <c r="J104" s="136">
        <v>1</v>
      </c>
      <c r="K104" s="136"/>
      <c r="L104" s="136"/>
      <c r="M104" s="136"/>
      <c r="N104" s="136">
        <v>1</v>
      </c>
      <c r="O104" s="136"/>
      <c r="P104" s="136">
        <v>1799</v>
      </c>
      <c r="Q104" s="136">
        <v>1799</v>
      </c>
      <c r="R104" s="125"/>
    </row>
    <row r="105" spans="1:18" ht="15.95" hidden="1" customHeight="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95" hidden="1" customHeight="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95" hidden="1" customHeight="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95" customHeight="1">
      <c r="A108" s="99">
        <v>103</v>
      </c>
      <c r="B108" s="99" t="s">
        <v>401</v>
      </c>
      <c r="C108" s="99" t="s">
        <v>400</v>
      </c>
      <c r="D108" s="136"/>
      <c r="E108" s="136"/>
      <c r="F108" s="136"/>
      <c r="G108" s="136"/>
      <c r="H108" s="136"/>
      <c r="I108" s="136"/>
      <c r="J108" s="136"/>
      <c r="K108" s="136"/>
      <c r="L108" s="136"/>
      <c r="M108" s="136"/>
      <c r="N108" s="136"/>
      <c r="O108" s="136">
        <v>1</v>
      </c>
      <c r="P108" s="136">
        <v>3180</v>
      </c>
      <c r="Q108" s="136"/>
      <c r="R108" s="125"/>
    </row>
    <row r="109" spans="1:18" ht="15.95" hidden="1" customHeight="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95" hidden="1" customHeight="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95" hidden="1" customHeight="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95" hidden="1" customHeight="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95" hidden="1" customHeight="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95" hidden="1" customHeight="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95" hidden="1" customHeight="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95" hidden="1" customHeight="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95" hidden="1" customHeight="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95" hidden="1" customHeight="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95" customHeight="1">
      <c r="A119" s="99">
        <v>114</v>
      </c>
      <c r="B119" s="100" t="s">
        <v>420</v>
      </c>
      <c r="C119" s="100" t="s">
        <v>1041</v>
      </c>
      <c r="D119" s="136">
        <f t="shared" ref="D119:Q119" si="6">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95" hidden="1" customHeight="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95" hidden="1" customHeight="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95" hidden="1" customHeight="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95" hidden="1" customHeight="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95" hidden="1" customHeight="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95" hidden="1" customHeight="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95" hidden="1" customHeight="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95" hidden="1" customHeight="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95" hidden="1" customHeight="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95" hidden="1" customHeight="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95" hidden="1" customHeight="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95" hidden="1" customHeight="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95" hidden="1" customHeight="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95" hidden="1" customHeight="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95" hidden="1" customHeight="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95" hidden="1" customHeight="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95" hidden="1" customHeight="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95" hidden="1" customHeight="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95" hidden="1" customHeight="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95" hidden="1" customHeight="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95" hidden="1" customHeight="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95" hidden="1" customHeight="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95" hidden="1" customHeight="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95" hidden="1" customHeight="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95" hidden="1" customHeight="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95" hidden="1" customHeight="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95" hidden="1" customHeight="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95" hidden="1" customHeight="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95" hidden="1" customHeight="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95" hidden="1" customHeight="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95" hidden="1" customHeight="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95" hidden="1" customHeight="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95" hidden="1" customHeight="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95" hidden="1" customHeight="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95" hidden="1" customHeight="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95" hidden="1" customHeight="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95" hidden="1" customHeight="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95" hidden="1" customHeight="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95" hidden="1" customHeight="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95" hidden="1" customHeight="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95" hidden="1" customHeight="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95" hidden="1" customHeight="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95" hidden="1" customHeight="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95" hidden="1" customHeight="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95" hidden="1" customHeight="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95" hidden="1" customHeight="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95" hidden="1" customHeight="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95" hidden="1" customHeight="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95" hidden="1" customHeight="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95" hidden="1" customHeight="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95" hidden="1" customHeight="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95" hidden="1" customHeight="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95" hidden="1" customHeight="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95" hidden="1" customHeight="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95" customHeight="1">
      <c r="A174" s="99">
        <v>169</v>
      </c>
      <c r="B174" s="100" t="s">
        <v>504</v>
      </c>
      <c r="C174" s="100" t="s">
        <v>1042</v>
      </c>
      <c r="D174" s="136">
        <f t="shared" ref="D174:Q174" si="7">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0</v>
      </c>
      <c r="P174" s="136">
        <f t="shared" si="7"/>
        <v>0</v>
      </c>
      <c r="Q174" s="136">
        <f t="shared" si="7"/>
        <v>0</v>
      </c>
      <c r="R174" s="125"/>
    </row>
    <row r="175" spans="1:18" ht="15.95" hidden="1" customHeight="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95" hidden="1" customHeight="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95" hidden="1" customHeight="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95" hidden="1" customHeight="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95" hidden="1" customHeight="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95" hidden="1" customHeight="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95" hidden="1" customHeight="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95" hidden="1" customHeight="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95" hidden="1" customHeight="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95" hidden="1" customHeight="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95" hidden="1" customHeight="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95" hidden="1" customHeight="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95" hidden="1" customHeight="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95" hidden="1" customHeight="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95" hidden="1" customHeight="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95" hidden="1" customHeight="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95" hidden="1" customHeight="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95" hidden="1" customHeight="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95" hidden="1" customHeight="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95" hidden="1" customHeight="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95" hidden="1" customHeight="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95" hidden="1" customHeight="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95" customHeight="1">
      <c r="A197" s="99">
        <v>192</v>
      </c>
      <c r="B197" s="100" t="s">
        <v>537</v>
      </c>
      <c r="C197" s="100" t="s">
        <v>1043</v>
      </c>
      <c r="D197" s="136">
        <f t="shared" ref="D197:Q197" si="8">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95" hidden="1" customHeight="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95" hidden="1" customHeight="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95" hidden="1" customHeight="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95" hidden="1" customHeight="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95" hidden="1" customHeight="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95" hidden="1" customHeight="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95" hidden="1" customHeight="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95" hidden="1" customHeight="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95" hidden="1" customHeight="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95" hidden="1" customHeight="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95" hidden="1" customHeight="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95" hidden="1" customHeight="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95" hidden="1" customHeight="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95" hidden="1" customHeight="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95" hidden="1" customHeight="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95" hidden="1" customHeight="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95" hidden="1" customHeight="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95" hidden="1" customHeight="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95" hidden="1" customHeight="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95" hidden="1" customHeight="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95" hidden="1" customHeight="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95" hidden="1" customHeight="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95" hidden="1" customHeight="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95" hidden="1" customHeight="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95" hidden="1" customHeight="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95" hidden="1" customHeight="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95" hidden="1" customHeight="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95" hidden="1" customHeight="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95" hidden="1" customHeight="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95" customHeight="1">
      <c r="A227" s="99">
        <v>221</v>
      </c>
      <c r="B227" s="100" t="s">
        <v>583</v>
      </c>
      <c r="C227" s="100" t="s">
        <v>1044</v>
      </c>
      <c r="D227" s="136">
        <f t="shared" ref="D227:Q227" si="9">SUM(D228:D232)</f>
        <v>0</v>
      </c>
      <c r="E227" s="136">
        <f t="shared" si="9"/>
        <v>0</v>
      </c>
      <c r="F227" s="136">
        <f t="shared" si="9"/>
        <v>0</v>
      </c>
      <c r="G227" s="136">
        <f t="shared" si="9"/>
        <v>0</v>
      </c>
      <c r="H227" s="136">
        <f t="shared" si="9"/>
        <v>0</v>
      </c>
      <c r="I227" s="136">
        <f t="shared" si="9"/>
        <v>0</v>
      </c>
      <c r="J227" s="136">
        <f t="shared" si="9"/>
        <v>0</v>
      </c>
      <c r="K227" s="136">
        <f t="shared" si="9"/>
        <v>0</v>
      </c>
      <c r="L227" s="136">
        <f t="shared" si="9"/>
        <v>0</v>
      </c>
      <c r="M227" s="136">
        <f t="shared" si="9"/>
        <v>0</v>
      </c>
      <c r="N227" s="136">
        <f t="shared" si="9"/>
        <v>0</v>
      </c>
      <c r="O227" s="136">
        <f t="shared" si="9"/>
        <v>0</v>
      </c>
      <c r="P227" s="136">
        <f t="shared" si="9"/>
        <v>0</v>
      </c>
      <c r="Q227" s="136">
        <f t="shared" si="9"/>
        <v>0</v>
      </c>
      <c r="R227" s="125"/>
    </row>
    <row r="228" spans="1:18" ht="15.95" hidden="1" customHeight="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95" hidden="1" customHeight="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95" hidden="1" customHeight="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95" hidden="1" customHeight="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95" hidden="1" customHeight="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95" customHeight="1">
      <c r="A233" s="99">
        <v>227</v>
      </c>
      <c r="B233" s="100" t="s">
        <v>591</v>
      </c>
      <c r="C233" s="100" t="s">
        <v>1045</v>
      </c>
      <c r="D233" s="136">
        <f t="shared" ref="D233:Q233" si="10">SUM(D234:D252)</f>
        <v>5</v>
      </c>
      <c r="E233" s="136">
        <f t="shared" si="10"/>
        <v>2</v>
      </c>
      <c r="F233" s="136">
        <f t="shared" si="10"/>
        <v>0</v>
      </c>
      <c r="G233" s="136">
        <f t="shared" si="10"/>
        <v>0</v>
      </c>
      <c r="H233" s="136">
        <f t="shared" si="10"/>
        <v>1</v>
      </c>
      <c r="I233" s="136">
        <f t="shared" si="10"/>
        <v>0</v>
      </c>
      <c r="J233" s="136">
        <f t="shared" si="10"/>
        <v>4</v>
      </c>
      <c r="K233" s="136">
        <f t="shared" si="10"/>
        <v>2</v>
      </c>
      <c r="L233" s="136">
        <f t="shared" si="10"/>
        <v>0</v>
      </c>
      <c r="M233" s="136">
        <f t="shared" si="10"/>
        <v>3</v>
      </c>
      <c r="N233" s="136">
        <f t="shared" si="10"/>
        <v>2</v>
      </c>
      <c r="O233" s="136">
        <f t="shared" si="10"/>
        <v>0</v>
      </c>
      <c r="P233" s="136">
        <f t="shared" si="10"/>
        <v>3016</v>
      </c>
      <c r="Q233" s="136">
        <f t="shared" si="10"/>
        <v>3016</v>
      </c>
      <c r="R233" s="125"/>
    </row>
    <row r="234" spans="1:18" ht="15.95" hidden="1" customHeight="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95" hidden="1" customHeight="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95" hidden="1" customHeight="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95" hidden="1" customHeight="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95" hidden="1" customHeight="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95" hidden="1" customHeight="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95" hidden="1" customHeight="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95" hidden="1" customHeight="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95" hidden="1" customHeight="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95" hidden="1" customHeight="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95" hidden="1" customHeight="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95" customHeight="1">
      <c r="A245" s="99">
        <v>239</v>
      </c>
      <c r="B245" s="99" t="s">
        <v>614</v>
      </c>
      <c r="C245" s="99" t="s">
        <v>613</v>
      </c>
      <c r="D245" s="136">
        <v>2</v>
      </c>
      <c r="E245" s="136">
        <v>1</v>
      </c>
      <c r="F245" s="136"/>
      <c r="G245" s="136"/>
      <c r="H245" s="136"/>
      <c r="I245" s="136"/>
      <c r="J245" s="136">
        <v>2</v>
      </c>
      <c r="K245" s="136">
        <v>1</v>
      </c>
      <c r="L245" s="136"/>
      <c r="M245" s="136">
        <v>2</v>
      </c>
      <c r="N245" s="136"/>
      <c r="O245" s="136"/>
      <c r="P245" s="136"/>
      <c r="Q245" s="136"/>
      <c r="R245" s="125"/>
    </row>
    <row r="246" spans="1:18" ht="15.95" customHeight="1">
      <c r="A246" s="99">
        <v>240</v>
      </c>
      <c r="B246" s="99" t="s">
        <v>989</v>
      </c>
      <c r="C246" s="99" t="s">
        <v>990</v>
      </c>
      <c r="D246" s="136">
        <v>2</v>
      </c>
      <c r="E246" s="136">
        <v>1</v>
      </c>
      <c r="F246" s="136"/>
      <c r="G246" s="136"/>
      <c r="H246" s="136">
        <v>1</v>
      </c>
      <c r="I246" s="136"/>
      <c r="J246" s="136">
        <v>1</v>
      </c>
      <c r="K246" s="136">
        <v>1</v>
      </c>
      <c r="L246" s="136"/>
      <c r="M246" s="136">
        <v>1</v>
      </c>
      <c r="N246" s="136">
        <v>1</v>
      </c>
      <c r="O246" s="136"/>
      <c r="P246" s="136"/>
      <c r="Q246" s="136"/>
      <c r="R246" s="125"/>
    </row>
    <row r="247" spans="1:18" ht="15.95" hidden="1" customHeight="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95" hidden="1" customHeight="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95" customHeight="1">
      <c r="A249" s="99">
        <v>243</v>
      </c>
      <c r="B249" s="99" t="s">
        <v>619</v>
      </c>
      <c r="C249" s="99" t="s">
        <v>618</v>
      </c>
      <c r="D249" s="136">
        <v>1</v>
      </c>
      <c r="E249" s="136"/>
      <c r="F249" s="136"/>
      <c r="G249" s="136"/>
      <c r="H249" s="136"/>
      <c r="I249" s="136"/>
      <c r="J249" s="136">
        <v>1</v>
      </c>
      <c r="K249" s="136"/>
      <c r="L249" s="136"/>
      <c r="M249" s="136"/>
      <c r="N249" s="136">
        <v>1</v>
      </c>
      <c r="O249" s="136"/>
      <c r="P249" s="136">
        <v>3016</v>
      </c>
      <c r="Q249" s="136">
        <v>3016</v>
      </c>
      <c r="R249" s="125"/>
    </row>
    <row r="250" spans="1:18" ht="15.95" hidden="1" customHeight="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95" hidden="1" customHeight="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95" hidden="1" customHeight="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95" customHeight="1">
      <c r="A253" s="99">
        <v>247</v>
      </c>
      <c r="B253" s="100" t="s">
        <v>624</v>
      </c>
      <c r="C253" s="100" t="s">
        <v>1046</v>
      </c>
      <c r="D253" s="136">
        <f t="shared" ref="D253:Q253" si="11">SUM(D254:D268)</f>
        <v>0</v>
      </c>
      <c r="E253" s="136">
        <f t="shared" si="11"/>
        <v>0</v>
      </c>
      <c r="F253" s="136">
        <f t="shared" si="11"/>
        <v>0</v>
      </c>
      <c r="G253" s="136">
        <f t="shared" si="11"/>
        <v>0</v>
      </c>
      <c r="H253" s="136">
        <f t="shared" si="11"/>
        <v>0</v>
      </c>
      <c r="I253" s="136">
        <f t="shared" si="11"/>
        <v>0</v>
      </c>
      <c r="J253" s="136">
        <f t="shared" si="11"/>
        <v>0</v>
      </c>
      <c r="K253" s="136">
        <f t="shared" si="11"/>
        <v>0</v>
      </c>
      <c r="L253" s="136">
        <f t="shared" si="11"/>
        <v>0</v>
      </c>
      <c r="M253" s="136">
        <f t="shared" si="11"/>
        <v>0</v>
      </c>
      <c r="N253" s="136">
        <f t="shared" si="11"/>
        <v>0</v>
      </c>
      <c r="O253" s="136">
        <f t="shared" si="11"/>
        <v>0</v>
      </c>
      <c r="P253" s="136">
        <f t="shared" si="11"/>
        <v>0</v>
      </c>
      <c r="Q253" s="136">
        <f t="shared" si="11"/>
        <v>0</v>
      </c>
      <c r="R253" s="125"/>
    </row>
    <row r="254" spans="1:18" ht="15.95" hidden="1" customHeight="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95" hidden="1" customHeight="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95" hidden="1" customHeight="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95" hidden="1" customHeight="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95" hidden="1" customHeight="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95" hidden="1" customHeight="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95" hidden="1" customHeight="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95" hidden="1" customHeight="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95" hidden="1" customHeight="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95" hidden="1" customHeight="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95" hidden="1" customHeight="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95" hidden="1" customHeight="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95" hidden="1" customHeight="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95" hidden="1" customHeight="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95" hidden="1" customHeight="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95" customHeight="1">
      <c r="A269" s="99">
        <v>263</v>
      </c>
      <c r="B269" s="100" t="s">
        <v>647</v>
      </c>
      <c r="C269" s="100" t="s">
        <v>1047</v>
      </c>
      <c r="D269" s="136">
        <f t="shared" ref="D269:Q269" si="12">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95" customHeight="1">
      <c r="A270" s="99">
        <v>264</v>
      </c>
      <c r="B270" s="100" t="s">
        <v>648</v>
      </c>
      <c r="C270" s="100" t="s">
        <v>1047</v>
      </c>
      <c r="D270" s="136">
        <f t="shared" ref="D270:Q270" si="13">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95" hidden="1" customHeight="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95" hidden="1" customHeight="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95" hidden="1" customHeight="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95" hidden="1" customHeight="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95" hidden="1" customHeight="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95" hidden="1" customHeight="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95" hidden="1" customHeight="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95" hidden="1" customHeight="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95" hidden="1" customHeight="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95" hidden="1" customHeight="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95" hidden="1" customHeight="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95" hidden="1" customHeight="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95" hidden="1" customHeight="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95" hidden="1" customHeight="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95" hidden="1" customHeight="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95" hidden="1" customHeight="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95" hidden="1" customHeight="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95" hidden="1" customHeight="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95" hidden="1" customHeight="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95" hidden="1" customHeight="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95" hidden="1" customHeight="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95" hidden="1" customHeight="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95" hidden="1" customHeight="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95" hidden="1" customHeight="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95" hidden="1" customHeight="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95" customHeight="1">
      <c r="A296" s="99">
        <v>290</v>
      </c>
      <c r="B296" s="100" t="s">
        <v>693</v>
      </c>
      <c r="C296" s="100" t="s">
        <v>1048</v>
      </c>
      <c r="D296" s="136">
        <f t="shared" ref="D296:Q296" si="14">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95" hidden="1" customHeight="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95" hidden="1" customHeight="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95" hidden="1" customHeight="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95" hidden="1" customHeight="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95" hidden="1" customHeight="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95" hidden="1" customHeight="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95" hidden="1" customHeight="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95" hidden="1" customHeight="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95" hidden="1" customHeight="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95" hidden="1" customHeight="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95" hidden="1" customHeight="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95" hidden="1" customHeight="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95" hidden="1" customHeight="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95" customHeight="1">
      <c r="A310" s="99">
        <v>304</v>
      </c>
      <c r="B310" s="100" t="s">
        <v>711</v>
      </c>
      <c r="C310" s="100" t="s">
        <v>1049</v>
      </c>
      <c r="D310" s="136">
        <f t="shared" ref="D310:Q310" si="15">SUM(D311:D339)</f>
        <v>2</v>
      </c>
      <c r="E310" s="136">
        <f t="shared" si="15"/>
        <v>0</v>
      </c>
      <c r="F310" s="136">
        <f t="shared" si="15"/>
        <v>0</v>
      </c>
      <c r="G310" s="136">
        <f t="shared" si="15"/>
        <v>0</v>
      </c>
      <c r="H310" s="136">
        <f t="shared" si="15"/>
        <v>0</v>
      </c>
      <c r="I310" s="136">
        <f t="shared" si="15"/>
        <v>0</v>
      </c>
      <c r="J310" s="136">
        <f t="shared" si="15"/>
        <v>2</v>
      </c>
      <c r="K310" s="136">
        <f t="shared" si="15"/>
        <v>0</v>
      </c>
      <c r="L310" s="136">
        <f t="shared" si="15"/>
        <v>2</v>
      </c>
      <c r="M310" s="136">
        <f t="shared" si="15"/>
        <v>0</v>
      </c>
      <c r="N310" s="136">
        <f t="shared" si="15"/>
        <v>0</v>
      </c>
      <c r="O310" s="136">
        <f t="shared" si="15"/>
        <v>0</v>
      </c>
      <c r="P310" s="136">
        <f t="shared" si="15"/>
        <v>0</v>
      </c>
      <c r="Q310" s="136">
        <f t="shared" si="15"/>
        <v>0</v>
      </c>
      <c r="R310" s="125"/>
    </row>
    <row r="311" spans="1:18" ht="15.95" hidden="1" customHeight="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95" hidden="1" customHeight="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95" hidden="1" customHeight="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95" hidden="1" customHeight="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95" hidden="1" customHeight="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95" hidden="1" customHeight="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95" hidden="1" customHeight="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95" customHeight="1">
      <c r="A318" s="99">
        <v>312</v>
      </c>
      <c r="B318" s="99" t="s">
        <v>724</v>
      </c>
      <c r="C318" s="99" t="s">
        <v>723</v>
      </c>
      <c r="D318" s="136">
        <v>2</v>
      </c>
      <c r="E318" s="136"/>
      <c r="F318" s="136"/>
      <c r="G318" s="136"/>
      <c r="H318" s="136"/>
      <c r="I318" s="136"/>
      <c r="J318" s="136">
        <v>2</v>
      </c>
      <c r="K318" s="136"/>
      <c r="L318" s="136">
        <v>2</v>
      </c>
      <c r="M318" s="136"/>
      <c r="N318" s="136"/>
      <c r="O318" s="136"/>
      <c r="P318" s="136"/>
      <c r="Q318" s="136"/>
      <c r="R318" s="125"/>
    </row>
    <row r="319" spans="1:18" ht="15.95" hidden="1" customHeight="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95" hidden="1" customHeight="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95" hidden="1" customHeight="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95" hidden="1" customHeight="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95" hidden="1" customHeight="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95" hidden="1" customHeight="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95" hidden="1" customHeight="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95" hidden="1" customHeight="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95" hidden="1" customHeight="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95" hidden="1" customHeight="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95" hidden="1" customHeight="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95" hidden="1" customHeight="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95" hidden="1" customHeight="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95" hidden="1" customHeight="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95" hidden="1" customHeight="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95" hidden="1" customHeight="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95" hidden="1" customHeight="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95" hidden="1" customHeight="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95" hidden="1" customHeight="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95" hidden="1" customHeight="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95" hidden="1" customHeight="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95" customHeight="1">
      <c r="A340" s="99">
        <v>334</v>
      </c>
      <c r="B340" s="100" t="s">
        <v>763</v>
      </c>
      <c r="C340" s="100" t="s">
        <v>1050</v>
      </c>
      <c r="D340" s="136">
        <f t="shared" ref="D340:Q340" si="16">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95" hidden="1" customHeight="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95" hidden="1" customHeight="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95" hidden="1" customHeight="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95" hidden="1" customHeight="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95" hidden="1" customHeight="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95" hidden="1" customHeight="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95" hidden="1" customHeight="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95" hidden="1" customHeight="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95" hidden="1" customHeight="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95" customHeight="1">
      <c r="A350" s="99">
        <v>344</v>
      </c>
      <c r="B350" s="100" t="s">
        <v>780</v>
      </c>
      <c r="C350" s="100" t="s">
        <v>1051</v>
      </c>
      <c r="D350" s="136">
        <f t="shared" ref="D350:Q350" si="17">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0</v>
      </c>
      <c r="P350" s="136">
        <f t="shared" si="17"/>
        <v>0</v>
      </c>
      <c r="Q350" s="136">
        <f t="shared" si="17"/>
        <v>0</v>
      </c>
      <c r="R350" s="125"/>
    </row>
    <row r="351" spans="1:18" ht="15.95" hidden="1" customHeight="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95" hidden="1" customHeight="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95" hidden="1" customHeight="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95" hidden="1" customHeight="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95" hidden="1" customHeight="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95" hidden="1" customHeight="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95" hidden="1" customHeight="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95" hidden="1" customHeight="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95" hidden="1" customHeight="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95" hidden="1" customHeight="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95" hidden="1" customHeight="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95" hidden="1" customHeight="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95" hidden="1" customHeight="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95" hidden="1" customHeight="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95" hidden="1" customHeight="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95" hidden="1" customHeight="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95" hidden="1" customHeight="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95" hidden="1" customHeight="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95" hidden="1" customHeight="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95" hidden="1" customHeight="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95" customHeight="1">
      <c r="A371" s="99">
        <v>365</v>
      </c>
      <c r="B371" s="100" t="s">
        <v>808</v>
      </c>
      <c r="C371" s="100" t="s">
        <v>1052</v>
      </c>
      <c r="D371" s="136">
        <f t="shared" ref="D371:Q371" si="18">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95" hidden="1" customHeight="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95" hidden="1" customHeight="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95" hidden="1" customHeight="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95" hidden="1" customHeight="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95" hidden="1" customHeight="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95" hidden="1" customHeight="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95" hidden="1" customHeight="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95" hidden="1" customHeight="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95" hidden="1" customHeight="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95" hidden="1" customHeight="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95" hidden="1" customHeight="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95" hidden="1" customHeight="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95" hidden="1" customHeight="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95" hidden="1" customHeight="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95" hidden="1" customHeight="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95" hidden="1" customHeight="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95" hidden="1" customHeight="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95" hidden="1" customHeight="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95" hidden="1" customHeight="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95" hidden="1" customHeight="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95" hidden="1" customHeight="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95" hidden="1" customHeight="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95" hidden="1" customHeight="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95" hidden="1" customHeight="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95" hidden="1" customHeight="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95" hidden="1" customHeight="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95" hidden="1" customHeight="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95" hidden="1" customHeight="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95" hidden="1" customHeight="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95" hidden="1" customHeight="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95" hidden="1" customHeight="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95" hidden="1" customHeight="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95" hidden="1" customHeight="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95" hidden="1" customHeight="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95" hidden="1" customHeight="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95" customHeight="1">
      <c r="A407" s="99">
        <v>401</v>
      </c>
      <c r="B407" s="100" t="s">
        <v>863</v>
      </c>
      <c r="C407" s="100" t="s">
        <v>1053</v>
      </c>
      <c r="D407" s="136">
        <f t="shared" ref="D407:Q407" si="19">SUM(D408:D412,D414:D444)</f>
        <v>1</v>
      </c>
      <c r="E407" s="136">
        <f t="shared" si="19"/>
        <v>0</v>
      </c>
      <c r="F407" s="136">
        <f t="shared" si="19"/>
        <v>0</v>
      </c>
      <c r="G407" s="136">
        <f t="shared" si="19"/>
        <v>0</v>
      </c>
      <c r="H407" s="136">
        <f t="shared" si="19"/>
        <v>0</v>
      </c>
      <c r="I407" s="136">
        <f t="shared" si="19"/>
        <v>0</v>
      </c>
      <c r="J407" s="136">
        <f t="shared" si="19"/>
        <v>1</v>
      </c>
      <c r="K407" s="136">
        <f t="shared" si="19"/>
        <v>0</v>
      </c>
      <c r="L407" s="136">
        <f t="shared" si="19"/>
        <v>0</v>
      </c>
      <c r="M407" s="136">
        <f t="shared" si="19"/>
        <v>1</v>
      </c>
      <c r="N407" s="136">
        <f t="shared" si="19"/>
        <v>0</v>
      </c>
      <c r="O407" s="136">
        <f t="shared" si="19"/>
        <v>0</v>
      </c>
      <c r="P407" s="136">
        <f t="shared" si="19"/>
        <v>0</v>
      </c>
      <c r="Q407" s="136">
        <f t="shared" si="19"/>
        <v>0</v>
      </c>
      <c r="R407" s="125"/>
    </row>
    <row r="408" spans="1:18" ht="15.95" hidden="1" customHeight="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95" hidden="1" customHeight="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95" hidden="1" customHeight="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95" customHeight="1">
      <c r="A411" s="99">
        <v>405</v>
      </c>
      <c r="B411" s="99" t="s">
        <v>871</v>
      </c>
      <c r="C411" s="99" t="s">
        <v>870</v>
      </c>
      <c r="D411" s="136">
        <v>1</v>
      </c>
      <c r="E411" s="136"/>
      <c r="F411" s="136"/>
      <c r="G411" s="136"/>
      <c r="H411" s="136"/>
      <c r="I411" s="136"/>
      <c r="J411" s="136">
        <v>1</v>
      </c>
      <c r="K411" s="136"/>
      <c r="L411" s="136"/>
      <c r="M411" s="136">
        <v>1</v>
      </c>
      <c r="N411" s="136"/>
      <c r="O411" s="136"/>
      <c r="P411" s="136"/>
      <c r="Q411" s="136"/>
      <c r="R411" s="125"/>
    </row>
    <row r="412" spans="1:18" ht="15.95" hidden="1" customHeight="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95" customHeight="1">
      <c r="A413" s="99">
        <v>407</v>
      </c>
      <c r="B413" s="100" t="s">
        <v>875</v>
      </c>
      <c r="C413" s="100" t="s">
        <v>874</v>
      </c>
      <c r="D413" s="136">
        <f t="shared" ref="D413:Q413" si="20">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95" hidden="1" customHeight="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95" hidden="1" customHeight="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95" hidden="1" customHeight="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95" hidden="1" customHeight="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95" hidden="1" customHeight="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95" hidden="1" customHeight="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95" hidden="1" customHeight="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95" hidden="1" customHeight="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95" hidden="1" customHeight="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95" hidden="1" customHeight="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95" hidden="1" customHeight="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95" hidden="1" customHeight="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95" hidden="1" customHeight="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95" hidden="1" customHeight="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95" hidden="1" customHeight="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95" hidden="1" customHeight="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95" hidden="1" customHeight="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95" hidden="1" customHeight="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95" hidden="1" customHeight="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95" hidden="1" customHeight="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95" hidden="1" customHeight="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95" hidden="1" customHeight="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95" hidden="1" customHeight="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95" hidden="1" customHeight="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95" hidden="1" customHeight="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95" hidden="1" customHeight="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95" hidden="1" customHeight="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95" hidden="1" customHeight="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95" hidden="1" customHeight="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95" hidden="1" customHeight="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95" hidden="1" customHeight="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95" customHeight="1">
      <c r="A445" s="99">
        <v>439</v>
      </c>
      <c r="B445" s="100" t="s">
        <v>931</v>
      </c>
      <c r="C445" s="100" t="s">
        <v>1054</v>
      </c>
      <c r="D445" s="136">
        <f t="shared" ref="D445:Q445" si="21">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95" hidden="1" customHeight="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95" hidden="1" customHeight="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95" hidden="1" customHeight="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95" hidden="1" customHeight="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95" hidden="1" customHeight="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95" hidden="1" customHeight="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95" hidden="1" customHeight="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95" hidden="1" customHeight="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95" hidden="1" customHeight="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95" hidden="1" customHeight="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95" hidden="1" customHeight="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95" hidden="1" customHeight="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95" hidden="1" customHeight="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95" hidden="1" customHeight="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95" customHeight="1">
      <c r="A460" s="99">
        <v>454</v>
      </c>
      <c r="B460" s="7"/>
      <c r="C460" s="152" t="s">
        <v>207</v>
      </c>
      <c r="D460" s="137">
        <f t="shared" ref="D460:Q460" si="22">SUM(D6,D18,D51,D62,D69,D102,D119,D174,D197,D227,D233,D253,D269,D270,D296,D310,D340,D350,D371,D407,D413,D445)</f>
        <v>37</v>
      </c>
      <c r="E460" s="137">
        <f t="shared" si="22"/>
        <v>15</v>
      </c>
      <c r="F460" s="137">
        <f t="shared" si="22"/>
        <v>0</v>
      </c>
      <c r="G460" s="137">
        <f t="shared" si="22"/>
        <v>0</v>
      </c>
      <c r="H460" s="137">
        <f t="shared" si="22"/>
        <v>1</v>
      </c>
      <c r="I460" s="137">
        <f t="shared" si="22"/>
        <v>0</v>
      </c>
      <c r="J460" s="137">
        <f t="shared" si="22"/>
        <v>36</v>
      </c>
      <c r="K460" s="137">
        <f t="shared" si="22"/>
        <v>15</v>
      </c>
      <c r="L460" s="137">
        <f t="shared" si="22"/>
        <v>2</v>
      </c>
      <c r="M460" s="137">
        <f t="shared" si="22"/>
        <v>18</v>
      </c>
      <c r="N460" s="137">
        <f t="shared" si="22"/>
        <v>17</v>
      </c>
      <c r="O460" s="137">
        <f t="shared" si="22"/>
        <v>4</v>
      </c>
      <c r="P460" s="137">
        <f t="shared" si="22"/>
        <v>77147</v>
      </c>
      <c r="Q460" s="137">
        <f t="shared" si="22"/>
        <v>50819</v>
      </c>
      <c r="R460" s="125"/>
    </row>
    <row r="461" spans="1:18" s="126" customFormat="1" ht="15.9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95" customHeight="1">
      <c r="A462" s="99">
        <v>456</v>
      </c>
      <c r="B462" s="117"/>
      <c r="C462" s="107" t="s">
        <v>200</v>
      </c>
      <c r="D462" s="149">
        <v>37</v>
      </c>
      <c r="E462" s="149">
        <v>15</v>
      </c>
      <c r="F462" s="149"/>
      <c r="G462" s="149"/>
      <c r="H462" s="149">
        <v>1</v>
      </c>
      <c r="I462" s="149"/>
      <c r="J462" s="149">
        <v>36</v>
      </c>
      <c r="K462" s="149">
        <v>15</v>
      </c>
      <c r="L462" s="149">
        <v>2</v>
      </c>
      <c r="M462" s="149">
        <v>18</v>
      </c>
      <c r="N462" s="149">
        <v>17</v>
      </c>
      <c r="O462" s="149">
        <v>4</v>
      </c>
      <c r="P462" s="149">
        <v>77147</v>
      </c>
      <c r="Q462" s="149">
        <v>50819</v>
      </c>
      <c r="R462" s="125"/>
    </row>
    <row r="463" spans="1:18" ht="32.1"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2.1"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2.1"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9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2.1" customHeight="1">
      <c r="A467" s="99">
        <v>461</v>
      </c>
      <c r="B467" s="112"/>
      <c r="C467" s="118" t="s">
        <v>148</v>
      </c>
      <c r="D467" s="149">
        <v>4</v>
      </c>
      <c r="E467" s="149">
        <v>1</v>
      </c>
      <c r="F467" s="149"/>
      <c r="G467" s="149"/>
      <c r="H467" s="149"/>
      <c r="I467" s="149"/>
      <c r="J467" s="149">
        <v>4</v>
      </c>
      <c r="K467" s="149">
        <v>1</v>
      </c>
      <c r="L467" s="149"/>
      <c r="M467" s="149">
        <v>4</v>
      </c>
      <c r="N467" s="149"/>
      <c r="O467" s="149"/>
      <c r="P467" s="149"/>
      <c r="Q467" s="149"/>
      <c r="R467" s="125"/>
    </row>
    <row r="468" spans="1:18" ht="15.9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95" customHeight="1">
      <c r="A469" s="99">
        <v>463</v>
      </c>
      <c r="B469" s="112"/>
      <c r="C469" s="118" t="s">
        <v>211</v>
      </c>
      <c r="D469" s="149">
        <v>1</v>
      </c>
      <c r="E469" s="149"/>
      <c r="F469" s="149"/>
      <c r="G469" s="149"/>
      <c r="H469" s="149">
        <v>1</v>
      </c>
      <c r="I469" s="149"/>
      <c r="J469" s="149"/>
      <c r="K469" s="149"/>
      <c r="L469" s="149"/>
      <c r="M469" s="149">
        <v>1</v>
      </c>
      <c r="N469" s="149"/>
      <c r="O469" s="149"/>
      <c r="P469" s="149"/>
      <c r="Q469" s="149"/>
      <c r="R469" s="125"/>
    </row>
    <row r="470" spans="1:18" ht="15.95" customHeight="1">
      <c r="A470" s="99">
        <v>464</v>
      </c>
      <c r="B470" s="112"/>
      <c r="C470" s="118" t="s">
        <v>149</v>
      </c>
      <c r="D470" s="149">
        <v>15</v>
      </c>
      <c r="E470" s="149">
        <v>15</v>
      </c>
      <c r="F470" s="149"/>
      <c r="G470" s="149"/>
      <c r="H470" s="149"/>
      <c r="I470" s="149"/>
      <c r="J470" s="149">
        <v>15</v>
      </c>
      <c r="K470" s="149">
        <v>15</v>
      </c>
      <c r="L470" s="149"/>
      <c r="M470" s="149">
        <v>6</v>
      </c>
      <c r="N470" s="149">
        <v>9</v>
      </c>
      <c r="O470" s="149"/>
      <c r="P470" s="149">
        <v>26451</v>
      </c>
      <c r="Q470" s="149">
        <v>26451</v>
      </c>
      <c r="R470" s="125"/>
    </row>
    <row r="471" spans="1:18" ht="32.1"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9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2.1" customHeight="1">
      <c r="A473" s="99">
        <v>467</v>
      </c>
      <c r="B473" s="112"/>
      <c r="C473" s="118" t="s">
        <v>1008</v>
      </c>
      <c r="D473" s="149">
        <v>10</v>
      </c>
      <c r="E473" s="149">
        <v>4</v>
      </c>
      <c r="F473" s="149"/>
      <c r="G473" s="149"/>
      <c r="H473" s="149"/>
      <c r="I473" s="149"/>
      <c r="J473" s="149">
        <v>10</v>
      </c>
      <c r="K473" s="149">
        <v>4</v>
      </c>
      <c r="L473" s="149"/>
      <c r="M473" s="149">
        <v>9</v>
      </c>
      <c r="N473" s="149">
        <v>1</v>
      </c>
      <c r="O473" s="149">
        <v>1</v>
      </c>
      <c r="P473" s="149">
        <v>6180</v>
      </c>
      <c r="Q473" s="149">
        <v>3000</v>
      </c>
      <c r="R473" s="126"/>
    </row>
    <row r="474" spans="1:18" ht="32.1" customHeight="1">
      <c r="A474" s="99">
        <v>468</v>
      </c>
      <c r="B474" s="112"/>
      <c r="C474" s="118" t="s">
        <v>1010</v>
      </c>
      <c r="D474" s="149">
        <v>7</v>
      </c>
      <c r="E474" s="149">
        <v>3</v>
      </c>
      <c r="F474" s="149"/>
      <c r="G474" s="149"/>
      <c r="H474" s="149"/>
      <c r="I474" s="149"/>
      <c r="J474" s="149">
        <v>7</v>
      </c>
      <c r="K474" s="149">
        <v>3</v>
      </c>
      <c r="L474" s="149">
        <v>2</v>
      </c>
      <c r="M474" s="149">
        <v>4</v>
      </c>
      <c r="N474" s="149">
        <v>1</v>
      </c>
      <c r="O474" s="149"/>
      <c r="P474" s="149">
        <v>4699</v>
      </c>
      <c r="Q474" s="149">
        <v>4699</v>
      </c>
      <c r="R474" s="126"/>
    </row>
    <row r="475" spans="1:18" ht="15.95" customHeight="1">
      <c r="A475" s="99">
        <v>469</v>
      </c>
      <c r="B475" s="112"/>
      <c r="C475" s="118" t="s">
        <v>238</v>
      </c>
      <c r="D475" s="149">
        <v>20</v>
      </c>
      <c r="E475" s="149">
        <v>8</v>
      </c>
      <c r="F475" s="149"/>
      <c r="G475" s="149"/>
      <c r="H475" s="149">
        <v>1</v>
      </c>
      <c r="I475" s="149"/>
      <c r="J475" s="149">
        <v>19</v>
      </c>
      <c r="K475" s="149">
        <v>8</v>
      </c>
      <c r="L475" s="149"/>
      <c r="M475" s="149">
        <v>5</v>
      </c>
      <c r="N475" s="149">
        <v>15</v>
      </c>
      <c r="O475" s="149">
        <v>3</v>
      </c>
      <c r="P475" s="149">
        <v>66268</v>
      </c>
      <c r="Q475" s="149">
        <v>43120</v>
      </c>
      <c r="R475" s="126"/>
    </row>
    <row r="476" spans="1:18" ht="15.9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9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9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1:18">
      <c r="D479" s="176"/>
      <c r="E479" s="176"/>
      <c r="F479" s="176"/>
      <c r="G479" s="176"/>
      <c r="H479" s="176"/>
      <c r="I479" s="176"/>
      <c r="J479" s="176"/>
      <c r="K479" s="176"/>
      <c r="L479" s="176"/>
      <c r="M479" s="176"/>
      <c r="N479" s="176"/>
      <c r="O479" s="176"/>
      <c r="P479" s="176"/>
      <c r="Q479" s="177"/>
      <c r="R479" s="126"/>
    </row>
    <row r="480" spans="1:18">
      <c r="D480" s="176"/>
      <c r="E480" s="176"/>
      <c r="F480" s="176"/>
      <c r="G480" s="176"/>
      <c r="H480" s="176"/>
      <c r="I480" s="176"/>
      <c r="J480" s="176"/>
      <c r="K480" s="176"/>
      <c r="L480" s="176"/>
      <c r="M480" s="176"/>
      <c r="N480" s="176"/>
      <c r="O480" s="176"/>
      <c r="P480" s="176"/>
      <c r="Q480" s="177"/>
      <c r="R480" s="126"/>
    </row>
    <row r="481" spans="4:18">
      <c r="D481" s="176"/>
      <c r="E481" s="176"/>
      <c r="F481" s="176"/>
      <c r="G481" s="176"/>
      <c r="H481" s="176"/>
      <c r="I481" s="176"/>
      <c r="J481" s="176"/>
      <c r="K481" s="176"/>
      <c r="L481" s="176"/>
      <c r="M481" s="176"/>
      <c r="N481" s="176"/>
      <c r="O481" s="176"/>
      <c r="P481" s="176"/>
      <c r="Q481" s="177"/>
      <c r="R481" s="126"/>
    </row>
    <row r="482" spans="4:18">
      <c r="D482" s="176"/>
      <c r="E482" s="176"/>
      <c r="F482" s="176"/>
      <c r="G482" s="176"/>
      <c r="H482" s="176"/>
      <c r="I482" s="176"/>
      <c r="J482" s="176"/>
      <c r="K482" s="176"/>
      <c r="L482" s="176"/>
      <c r="M482" s="176"/>
      <c r="N482" s="176"/>
      <c r="O482" s="176"/>
      <c r="P482" s="176"/>
      <c r="Q482" s="177"/>
      <c r="R482" s="126"/>
    </row>
    <row r="483" spans="4:18">
      <c r="D483" s="176"/>
      <c r="E483" s="176"/>
      <c r="F483" s="176"/>
      <c r="G483" s="176"/>
      <c r="H483" s="176"/>
      <c r="I483" s="176"/>
      <c r="J483" s="176"/>
      <c r="K483" s="176"/>
      <c r="L483" s="176"/>
      <c r="M483" s="176"/>
      <c r="N483" s="176"/>
      <c r="O483" s="176"/>
      <c r="P483" s="176"/>
      <c r="Q483" s="177"/>
      <c r="R483" s="126"/>
    </row>
    <row r="484" spans="4:18">
      <c r="D484" s="176"/>
      <c r="E484" s="176"/>
      <c r="F484" s="176"/>
      <c r="G484" s="176"/>
      <c r="H484" s="176"/>
      <c r="I484" s="176"/>
      <c r="J484" s="176"/>
      <c r="K484" s="176"/>
      <c r="L484" s="176"/>
      <c r="M484" s="176"/>
      <c r="N484" s="176"/>
      <c r="O484" s="176"/>
      <c r="P484" s="176"/>
      <c r="Q484" s="177"/>
      <c r="R484" s="126"/>
    </row>
    <row r="485" spans="4:18">
      <c r="D485" s="176"/>
      <c r="E485" s="176"/>
      <c r="F485" s="176"/>
      <c r="G485" s="176"/>
      <c r="H485" s="176"/>
      <c r="I485" s="176"/>
      <c r="J485" s="176"/>
      <c r="K485" s="176"/>
      <c r="L485" s="176"/>
      <c r="M485" s="176"/>
      <c r="N485" s="176"/>
      <c r="O485" s="176"/>
      <c r="P485" s="176"/>
      <c r="Q485" s="177"/>
      <c r="R485" s="126"/>
    </row>
    <row r="486" spans="4:18">
      <c r="D486" s="176"/>
      <c r="E486" s="176"/>
      <c r="F486" s="176"/>
      <c r="G486" s="176"/>
      <c r="H486" s="176"/>
      <c r="I486" s="176"/>
      <c r="J486" s="176"/>
      <c r="K486" s="176"/>
      <c r="L486" s="176"/>
      <c r="M486" s="176"/>
      <c r="N486" s="176"/>
      <c r="O486" s="176"/>
      <c r="P486" s="176"/>
      <c r="Q486" s="177"/>
      <c r="R486" s="126"/>
    </row>
    <row r="487" spans="4:18">
      <c r="D487" s="176"/>
      <c r="E487" s="176"/>
      <c r="F487" s="176"/>
      <c r="G487" s="176"/>
      <c r="H487" s="176"/>
      <c r="I487" s="176"/>
      <c r="J487" s="176"/>
      <c r="K487" s="176"/>
      <c r="L487" s="176"/>
      <c r="M487" s="176"/>
      <c r="N487" s="176"/>
      <c r="O487" s="176"/>
      <c r="P487" s="176"/>
      <c r="Q487" s="177"/>
      <c r="R487" s="126"/>
    </row>
    <row r="488" spans="4:18">
      <c r="D488" s="176"/>
      <c r="E488" s="176"/>
      <c r="F488" s="176"/>
      <c r="G488" s="176"/>
      <c r="H488" s="176"/>
      <c r="I488" s="176"/>
      <c r="J488" s="176"/>
      <c r="K488" s="176"/>
      <c r="L488" s="176"/>
      <c r="M488" s="176"/>
      <c r="N488" s="176"/>
      <c r="O488" s="176"/>
      <c r="P488" s="176"/>
      <c r="Q488" s="177"/>
      <c r="R488" s="126"/>
    </row>
    <row r="489" spans="4:18">
      <c r="D489" s="176"/>
      <c r="E489" s="176"/>
      <c r="F489" s="176"/>
      <c r="G489" s="176"/>
      <c r="H489" s="176"/>
      <c r="I489" s="176"/>
      <c r="J489" s="176"/>
      <c r="K489" s="176"/>
      <c r="L489" s="176"/>
      <c r="M489" s="176"/>
      <c r="N489" s="176"/>
      <c r="O489" s="176"/>
      <c r="P489" s="176"/>
      <c r="Q489" s="177"/>
      <c r="R489" s="126"/>
    </row>
    <row r="490" spans="4:18">
      <c r="D490" s="176"/>
      <c r="E490" s="176"/>
      <c r="F490" s="176"/>
      <c r="G490" s="176"/>
      <c r="H490" s="176"/>
      <c r="I490" s="176"/>
      <c r="J490" s="176"/>
      <c r="K490" s="176"/>
      <c r="L490" s="176"/>
      <c r="M490" s="176"/>
      <c r="N490" s="176"/>
      <c r="O490" s="176"/>
      <c r="P490" s="176"/>
      <c r="Q490" s="177"/>
      <c r="R490" s="126"/>
    </row>
    <row r="491" spans="4:18">
      <c r="D491" s="176"/>
      <c r="E491" s="176"/>
      <c r="F491" s="176"/>
      <c r="G491" s="176"/>
      <c r="H491" s="176"/>
      <c r="I491" s="176"/>
      <c r="J491" s="176"/>
      <c r="K491" s="176"/>
      <c r="L491" s="176"/>
      <c r="M491" s="176"/>
      <c r="N491" s="176"/>
      <c r="O491" s="176"/>
      <c r="P491" s="176"/>
      <c r="Q491" s="177"/>
      <c r="R491" s="126"/>
    </row>
    <row r="492" spans="4:18">
      <c r="D492" s="176"/>
      <c r="E492" s="176"/>
      <c r="F492" s="176"/>
      <c r="G492" s="176"/>
      <c r="H492" s="176"/>
      <c r="I492" s="176"/>
      <c r="J492" s="176"/>
      <c r="K492" s="176"/>
      <c r="L492" s="176"/>
      <c r="M492" s="176"/>
      <c r="N492" s="176"/>
      <c r="O492" s="176"/>
      <c r="P492" s="176"/>
      <c r="Q492" s="177"/>
      <c r="R492" s="126"/>
    </row>
    <row r="493" spans="4:18">
      <c r="D493" s="176"/>
      <c r="E493" s="176"/>
      <c r="F493" s="176"/>
      <c r="G493" s="176"/>
      <c r="H493" s="176"/>
      <c r="I493" s="176"/>
      <c r="J493" s="176"/>
      <c r="K493" s="176"/>
      <c r="L493" s="176"/>
      <c r="M493" s="176"/>
      <c r="N493" s="176"/>
      <c r="O493" s="176"/>
      <c r="P493" s="176"/>
      <c r="Q493" s="177"/>
      <c r="R493" s="126"/>
    </row>
    <row r="494" spans="4:18">
      <c r="D494" s="176"/>
      <c r="E494" s="176"/>
      <c r="F494" s="176"/>
      <c r="G494" s="176"/>
      <c r="H494" s="176"/>
      <c r="I494" s="176"/>
      <c r="J494" s="176"/>
      <c r="K494" s="176"/>
      <c r="L494" s="176"/>
      <c r="M494" s="176"/>
      <c r="N494" s="176"/>
      <c r="O494" s="176"/>
      <c r="P494" s="176"/>
      <c r="Q494" s="177"/>
      <c r="R494" s="126"/>
    </row>
    <row r="495" spans="4:18">
      <c r="D495" s="176"/>
      <c r="E495" s="176"/>
      <c r="F495" s="176"/>
      <c r="G495" s="176"/>
      <c r="H495" s="176"/>
      <c r="I495" s="176"/>
      <c r="J495" s="176"/>
      <c r="K495" s="176"/>
      <c r="L495" s="176"/>
      <c r="M495" s="176"/>
      <c r="N495" s="176"/>
      <c r="O495" s="176"/>
      <c r="P495" s="176"/>
      <c r="Q495" s="177"/>
      <c r="R495" s="126"/>
    </row>
    <row r="496" spans="4:18">
      <c r="D496" s="176"/>
      <c r="E496" s="176"/>
      <c r="F496" s="176"/>
      <c r="G496" s="176"/>
      <c r="H496" s="176"/>
      <c r="I496" s="176"/>
      <c r="J496" s="176"/>
      <c r="K496" s="176"/>
      <c r="L496" s="176"/>
      <c r="M496" s="176"/>
      <c r="N496" s="176"/>
      <c r="O496" s="176"/>
      <c r="P496" s="176"/>
      <c r="Q496" s="177"/>
      <c r="R496" s="126"/>
    </row>
    <row r="497" spans="4:18">
      <c r="D497" s="176"/>
      <c r="E497" s="176"/>
      <c r="F497" s="176"/>
      <c r="G497" s="176"/>
      <c r="H497" s="176"/>
      <c r="I497" s="176"/>
      <c r="J497" s="176"/>
      <c r="K497" s="176"/>
      <c r="L497" s="176"/>
      <c r="M497" s="176"/>
      <c r="N497" s="176"/>
      <c r="O497" s="176"/>
      <c r="P497" s="176"/>
      <c r="Q497" s="177"/>
      <c r="R497" s="126"/>
    </row>
    <row r="498" spans="4:18">
      <c r="D498" s="176"/>
      <c r="E498" s="176"/>
      <c r="F498" s="176"/>
      <c r="G498" s="176"/>
      <c r="H498" s="176"/>
      <c r="I498" s="176"/>
      <c r="J498" s="176"/>
      <c r="K498" s="176"/>
      <c r="L498" s="176"/>
      <c r="M498" s="176"/>
      <c r="N498" s="176"/>
      <c r="O498" s="176"/>
      <c r="P498" s="176"/>
      <c r="Q498" s="177"/>
      <c r="R498" s="126"/>
    </row>
    <row r="499" spans="4:18">
      <c r="D499" s="176"/>
      <c r="E499" s="176"/>
      <c r="F499" s="176"/>
      <c r="G499" s="176"/>
      <c r="H499" s="176"/>
      <c r="I499" s="176"/>
      <c r="J499" s="176"/>
      <c r="K499" s="176"/>
      <c r="L499" s="176"/>
      <c r="M499" s="176"/>
      <c r="N499" s="176"/>
      <c r="O499" s="176"/>
      <c r="P499" s="176"/>
      <c r="Q499" s="177"/>
      <c r="R499" s="126"/>
    </row>
    <row r="500" spans="4:18">
      <c r="D500" s="176"/>
      <c r="E500" s="176"/>
      <c r="F500" s="176"/>
      <c r="G500" s="176"/>
      <c r="H500" s="176"/>
      <c r="I500" s="176"/>
      <c r="J500" s="176"/>
      <c r="K500" s="176"/>
      <c r="L500" s="176"/>
      <c r="M500" s="176"/>
      <c r="N500" s="176"/>
      <c r="O500" s="176"/>
      <c r="P500" s="176"/>
      <c r="Q500" s="177"/>
      <c r="R500" s="126"/>
    </row>
    <row r="501" spans="4:18">
      <c r="D501" s="176"/>
      <c r="E501" s="176"/>
      <c r="F501" s="176"/>
      <c r="G501" s="176"/>
      <c r="H501" s="176"/>
      <c r="I501" s="176"/>
      <c r="J501" s="176"/>
      <c r="K501" s="176"/>
      <c r="L501" s="176"/>
      <c r="M501" s="176"/>
      <c r="N501" s="176"/>
      <c r="O501" s="176"/>
      <c r="P501" s="176"/>
      <c r="Q501" s="177"/>
      <c r="R501" s="126"/>
    </row>
    <row r="502" spans="4:18">
      <c r="D502" s="176"/>
      <c r="E502" s="176"/>
      <c r="F502" s="176"/>
      <c r="G502" s="176"/>
      <c r="H502" s="176"/>
      <c r="I502" s="176"/>
      <c r="J502" s="176"/>
      <c r="K502" s="176"/>
      <c r="L502" s="176"/>
      <c r="M502" s="176"/>
      <c r="N502" s="176"/>
      <c r="O502" s="176"/>
      <c r="P502" s="176"/>
      <c r="Q502" s="177"/>
      <c r="R502" s="126"/>
    </row>
    <row r="503" spans="4:18">
      <c r="D503" s="176"/>
      <c r="E503" s="176"/>
      <c r="F503" s="176"/>
      <c r="G503" s="176"/>
      <c r="H503" s="176"/>
      <c r="I503" s="176"/>
      <c r="J503" s="176"/>
      <c r="K503" s="176"/>
      <c r="L503" s="176"/>
      <c r="M503" s="176"/>
      <c r="N503" s="176"/>
      <c r="O503" s="176"/>
      <c r="P503" s="176"/>
      <c r="Q503" s="177"/>
      <c r="R503" s="126"/>
    </row>
    <row r="504" spans="4:18">
      <c r="D504" s="176"/>
      <c r="E504" s="176"/>
      <c r="F504" s="176"/>
      <c r="G504" s="176"/>
      <c r="H504" s="176"/>
      <c r="I504" s="176"/>
      <c r="J504" s="176"/>
      <c r="K504" s="176"/>
      <c r="L504" s="176"/>
      <c r="M504" s="176"/>
      <c r="N504" s="176"/>
      <c r="O504" s="176"/>
      <c r="P504" s="176"/>
      <c r="Q504" s="177"/>
      <c r="R504" s="126"/>
    </row>
    <row r="505" spans="4:18">
      <c r="D505" s="176"/>
      <c r="E505" s="176"/>
      <c r="F505" s="176"/>
      <c r="G505" s="176"/>
      <c r="H505" s="176"/>
      <c r="I505" s="176"/>
      <c r="J505" s="176"/>
      <c r="K505" s="176"/>
      <c r="L505" s="176"/>
      <c r="M505" s="176"/>
      <c r="N505" s="176"/>
      <c r="O505" s="176"/>
      <c r="P505" s="176"/>
      <c r="Q505" s="177"/>
      <c r="R505" s="126"/>
    </row>
    <row r="506" spans="4:18">
      <c r="D506" s="176"/>
      <c r="E506" s="176"/>
      <c r="F506" s="176"/>
      <c r="G506" s="176"/>
      <c r="H506" s="176"/>
      <c r="I506" s="176"/>
      <c r="J506" s="176"/>
      <c r="K506" s="176"/>
      <c r="L506" s="176"/>
      <c r="M506" s="176"/>
      <c r="N506" s="176"/>
      <c r="O506" s="176"/>
      <c r="P506" s="176"/>
      <c r="Q506" s="177"/>
      <c r="R506" s="126"/>
    </row>
    <row r="507" spans="4:18">
      <c r="D507" s="176"/>
      <c r="E507" s="176"/>
      <c r="F507" s="176"/>
      <c r="G507" s="176"/>
      <c r="H507" s="176"/>
      <c r="I507" s="176"/>
      <c r="J507" s="176"/>
      <c r="K507" s="176"/>
      <c r="L507" s="176"/>
      <c r="M507" s="176"/>
      <c r="N507" s="176"/>
      <c r="O507" s="176"/>
      <c r="P507" s="176"/>
      <c r="Q507" s="177"/>
      <c r="R507" s="126"/>
    </row>
    <row r="508" spans="4:18">
      <c r="D508" s="176"/>
      <c r="E508" s="176"/>
      <c r="F508" s="176"/>
      <c r="G508" s="176"/>
      <c r="H508" s="176"/>
      <c r="I508" s="176"/>
      <c r="J508" s="176"/>
      <c r="K508" s="176"/>
      <c r="L508" s="176"/>
      <c r="M508" s="176"/>
      <c r="N508" s="176"/>
      <c r="O508" s="176"/>
      <c r="P508" s="176"/>
      <c r="Q508" s="177"/>
      <c r="R508" s="126"/>
    </row>
    <row r="509" spans="4:18">
      <c r="D509" s="176"/>
      <c r="E509" s="176"/>
      <c r="F509" s="176"/>
      <c r="G509" s="176"/>
      <c r="H509" s="176"/>
      <c r="I509" s="176"/>
      <c r="J509" s="176"/>
      <c r="K509" s="176"/>
      <c r="L509" s="176"/>
      <c r="M509" s="176"/>
      <c r="N509" s="176"/>
      <c r="O509" s="176"/>
      <c r="P509" s="176"/>
      <c r="Q509" s="177"/>
      <c r="R509" s="126"/>
    </row>
    <row r="510" spans="4:18">
      <c r="D510" s="176"/>
      <c r="E510" s="176"/>
      <c r="F510" s="176"/>
      <c r="G510" s="176"/>
      <c r="H510" s="176"/>
      <c r="I510" s="176"/>
      <c r="J510" s="176"/>
      <c r="K510" s="176"/>
      <c r="L510" s="176"/>
      <c r="M510" s="176"/>
      <c r="N510" s="176"/>
      <c r="O510" s="176"/>
      <c r="P510" s="176"/>
      <c r="Q510" s="177"/>
      <c r="R510" s="126"/>
    </row>
    <row r="511" spans="4:18">
      <c r="D511" s="176"/>
      <c r="E511" s="176"/>
      <c r="F511" s="176"/>
      <c r="G511" s="176"/>
      <c r="H511" s="176"/>
      <c r="I511" s="176"/>
      <c r="J511" s="176"/>
      <c r="K511" s="176"/>
      <c r="L511" s="176"/>
      <c r="M511" s="176"/>
      <c r="N511" s="176"/>
      <c r="O511" s="176"/>
      <c r="P511" s="176"/>
      <c r="Q511" s="177"/>
      <c r="R511" s="126"/>
    </row>
    <row r="512" spans="4:18">
      <c r="D512" s="176"/>
      <c r="E512" s="176"/>
      <c r="F512" s="176"/>
      <c r="G512" s="176"/>
      <c r="H512" s="176"/>
      <c r="I512" s="176"/>
      <c r="J512" s="176"/>
      <c r="K512" s="176"/>
      <c r="L512" s="176"/>
      <c r="M512" s="176"/>
      <c r="N512" s="176"/>
      <c r="O512" s="176"/>
      <c r="P512" s="176"/>
      <c r="Q512" s="177"/>
      <c r="R512" s="126"/>
    </row>
    <row r="513" spans="4:18">
      <c r="D513" s="176"/>
      <c r="E513" s="176"/>
      <c r="F513" s="176"/>
      <c r="G513" s="176"/>
      <c r="H513" s="176"/>
      <c r="I513" s="176"/>
      <c r="J513" s="176"/>
      <c r="K513" s="176"/>
      <c r="L513" s="176"/>
      <c r="M513" s="176"/>
      <c r="N513" s="176"/>
      <c r="O513" s="176"/>
      <c r="P513" s="176"/>
      <c r="Q513" s="177"/>
      <c r="R513" s="126"/>
    </row>
    <row r="514" spans="4:18">
      <c r="D514" s="176"/>
      <c r="E514" s="176"/>
      <c r="F514" s="176"/>
      <c r="G514" s="176"/>
      <c r="H514" s="176"/>
      <c r="I514" s="176"/>
      <c r="J514" s="176"/>
      <c r="K514" s="176"/>
      <c r="L514" s="176"/>
      <c r="M514" s="176"/>
      <c r="N514" s="176"/>
      <c r="O514" s="176"/>
      <c r="P514" s="176"/>
      <c r="Q514" s="177"/>
      <c r="R514" s="126"/>
    </row>
    <row r="515" spans="4:18">
      <c r="D515" s="176"/>
      <c r="E515" s="176"/>
      <c r="F515" s="176"/>
      <c r="G515" s="176"/>
      <c r="H515" s="176"/>
      <c r="I515" s="176"/>
      <c r="J515" s="176"/>
      <c r="K515" s="176"/>
      <c r="L515" s="176"/>
      <c r="M515" s="176"/>
      <c r="N515" s="176"/>
      <c r="O515" s="176"/>
      <c r="P515" s="176"/>
      <c r="Q515" s="177"/>
      <c r="R515" s="126"/>
    </row>
    <row r="516" spans="4:18">
      <c r="D516" s="176"/>
      <c r="E516" s="176"/>
      <c r="F516" s="176"/>
      <c r="G516" s="176"/>
      <c r="H516" s="176"/>
      <c r="I516" s="176"/>
      <c r="J516" s="176"/>
      <c r="K516" s="176"/>
      <c r="L516" s="176"/>
      <c r="M516" s="176"/>
      <c r="N516" s="176"/>
      <c r="O516" s="176"/>
      <c r="P516" s="176"/>
      <c r="Q516" s="177"/>
      <c r="R516" s="126"/>
    </row>
    <row r="517" spans="4:18">
      <c r="D517" s="176"/>
      <c r="E517" s="176"/>
      <c r="F517" s="176"/>
      <c r="G517" s="176"/>
      <c r="H517" s="176"/>
      <c r="I517" s="176"/>
      <c r="J517" s="176"/>
      <c r="K517" s="176"/>
      <c r="L517" s="176"/>
      <c r="M517" s="176"/>
      <c r="N517" s="176"/>
      <c r="O517" s="176"/>
      <c r="P517" s="176"/>
      <c r="Q517" s="177"/>
      <c r="R517" s="126"/>
    </row>
    <row r="518" spans="4:18">
      <c r="D518" s="176"/>
      <c r="E518" s="176"/>
      <c r="F518" s="176"/>
      <c r="G518" s="176"/>
      <c r="H518" s="176"/>
      <c r="I518" s="176"/>
      <c r="J518" s="176"/>
      <c r="K518" s="176"/>
      <c r="L518" s="176"/>
      <c r="M518" s="176"/>
      <c r="N518" s="176"/>
      <c r="O518" s="176"/>
      <c r="P518" s="176"/>
      <c r="Q518" s="177"/>
      <c r="R518" s="126"/>
    </row>
    <row r="519" spans="4:18">
      <c r="D519" s="176"/>
      <c r="E519" s="176"/>
      <c r="F519" s="176"/>
      <c r="G519" s="176"/>
      <c r="H519" s="176"/>
      <c r="I519" s="176"/>
      <c r="J519" s="176"/>
      <c r="K519" s="176"/>
      <c r="L519" s="176"/>
      <c r="M519" s="176"/>
      <c r="N519" s="176"/>
      <c r="O519" s="176"/>
      <c r="P519" s="176"/>
      <c r="Q519" s="177"/>
      <c r="R519" s="126"/>
    </row>
    <row r="520" spans="4:18">
      <c r="D520" s="176"/>
      <c r="E520" s="176"/>
      <c r="F520" s="176"/>
      <c r="G520" s="176"/>
      <c r="H520" s="176"/>
      <c r="I520" s="176"/>
      <c r="J520" s="176"/>
      <c r="K520" s="176"/>
      <c r="L520" s="176"/>
      <c r="M520" s="176"/>
      <c r="N520" s="176"/>
      <c r="O520" s="176"/>
      <c r="P520" s="176"/>
      <c r="Q520" s="177"/>
      <c r="R520" s="126"/>
    </row>
    <row r="521" spans="4:18">
      <c r="D521" s="176"/>
      <c r="E521" s="176"/>
      <c r="F521" s="176"/>
      <c r="G521" s="176"/>
      <c r="H521" s="176"/>
      <c r="I521" s="176"/>
      <c r="J521" s="176"/>
      <c r="K521" s="176"/>
      <c r="L521" s="176"/>
      <c r="M521" s="176"/>
      <c r="N521" s="176"/>
      <c r="O521" s="176"/>
      <c r="P521" s="176"/>
      <c r="Q521" s="177"/>
      <c r="R521" s="126"/>
    </row>
    <row r="522" spans="4:18">
      <c r="D522" s="176"/>
      <c r="E522" s="176"/>
      <c r="F522" s="176"/>
      <c r="G522" s="176"/>
      <c r="H522" s="176"/>
      <c r="I522" s="176"/>
      <c r="J522" s="176"/>
      <c r="K522" s="176"/>
      <c r="L522" s="176"/>
      <c r="M522" s="176"/>
      <c r="N522" s="176"/>
      <c r="O522" s="176"/>
      <c r="P522" s="176"/>
      <c r="Q522" s="177"/>
      <c r="R522" s="126"/>
    </row>
    <row r="523" spans="4:18">
      <c r="D523" s="176"/>
      <c r="E523" s="176"/>
      <c r="F523" s="176"/>
      <c r="G523" s="176"/>
      <c r="H523" s="176"/>
      <c r="I523" s="176"/>
      <c r="J523" s="176"/>
      <c r="K523" s="176"/>
      <c r="L523" s="176"/>
      <c r="M523" s="176"/>
      <c r="N523" s="176"/>
      <c r="O523" s="176"/>
      <c r="P523" s="176"/>
      <c r="Q523" s="177"/>
      <c r="R523" s="126"/>
    </row>
    <row r="524" spans="4:18">
      <c r="D524" s="176"/>
      <c r="E524" s="176"/>
      <c r="F524" s="176"/>
      <c r="G524" s="176"/>
      <c r="H524" s="176"/>
      <c r="I524" s="176"/>
      <c r="J524" s="176"/>
      <c r="K524" s="176"/>
      <c r="L524" s="176"/>
      <c r="M524" s="176"/>
      <c r="N524" s="176"/>
      <c r="O524" s="176"/>
      <c r="P524" s="176"/>
      <c r="Q524" s="177"/>
      <c r="R524" s="126"/>
    </row>
    <row r="525" spans="4:18">
      <c r="D525" s="176"/>
      <c r="E525" s="176"/>
      <c r="F525" s="176"/>
      <c r="G525" s="176"/>
      <c r="H525" s="176"/>
      <c r="I525" s="176"/>
      <c r="J525" s="176"/>
      <c r="K525" s="176"/>
      <c r="L525" s="176"/>
      <c r="M525" s="176"/>
      <c r="N525" s="176"/>
      <c r="O525" s="176"/>
      <c r="P525" s="176"/>
      <c r="Q525" s="177"/>
      <c r="R525" s="126"/>
    </row>
    <row r="526" spans="4:18">
      <c r="D526" s="176"/>
      <c r="E526" s="176"/>
      <c r="F526" s="176"/>
      <c r="G526" s="176"/>
      <c r="H526" s="176"/>
      <c r="I526" s="176"/>
      <c r="J526" s="176"/>
      <c r="K526" s="176"/>
      <c r="L526" s="176"/>
      <c r="M526" s="176"/>
      <c r="N526" s="176"/>
      <c r="O526" s="176"/>
      <c r="P526" s="176"/>
      <c r="Q526" s="177"/>
      <c r="R526" s="126"/>
    </row>
    <row r="527" spans="4:18">
      <c r="D527" s="176"/>
      <c r="E527" s="176"/>
      <c r="F527" s="176"/>
      <c r="G527" s="176"/>
      <c r="H527" s="176"/>
      <c r="I527" s="176"/>
      <c r="J527" s="176"/>
      <c r="K527" s="176"/>
      <c r="L527" s="176"/>
      <c r="M527" s="176"/>
      <c r="N527" s="176"/>
      <c r="O527" s="176"/>
      <c r="P527" s="176"/>
      <c r="Q527" s="177"/>
      <c r="R527" s="126"/>
    </row>
    <row r="528" spans="4:18">
      <c r="D528" s="176"/>
      <c r="E528" s="176"/>
      <c r="F528" s="176"/>
      <c r="G528" s="176"/>
      <c r="H528" s="176"/>
      <c r="I528" s="176"/>
      <c r="J528" s="176"/>
      <c r="K528" s="176"/>
      <c r="L528" s="176"/>
      <c r="M528" s="176"/>
      <c r="N528" s="176"/>
      <c r="O528" s="176"/>
      <c r="P528" s="176"/>
      <c r="Q528" s="177"/>
      <c r="R528" s="126"/>
    </row>
    <row r="529" spans="4:18">
      <c r="D529" s="176"/>
      <c r="E529" s="176"/>
      <c r="F529" s="176"/>
      <c r="G529" s="176"/>
      <c r="H529" s="176"/>
      <c r="I529" s="176"/>
      <c r="J529" s="176"/>
      <c r="K529" s="176"/>
      <c r="L529" s="176"/>
      <c r="M529" s="176"/>
      <c r="N529" s="176"/>
      <c r="O529" s="176"/>
      <c r="P529" s="176"/>
      <c r="Q529" s="177"/>
      <c r="R529" s="126"/>
    </row>
    <row r="530" spans="4:18">
      <c r="D530" s="176"/>
      <c r="E530" s="176"/>
      <c r="F530" s="176"/>
      <c r="G530" s="176"/>
      <c r="H530" s="176"/>
      <c r="I530" s="176"/>
      <c r="J530" s="176"/>
      <c r="K530" s="176"/>
      <c r="L530" s="176"/>
      <c r="M530" s="176"/>
      <c r="N530" s="176"/>
      <c r="O530" s="176"/>
      <c r="P530" s="176"/>
      <c r="Q530" s="177"/>
      <c r="R530" s="126"/>
    </row>
    <row r="531" spans="4:18">
      <c r="D531" s="176"/>
      <c r="E531" s="176"/>
      <c r="F531" s="176"/>
      <c r="G531" s="176"/>
      <c r="H531" s="176"/>
      <c r="I531" s="176"/>
      <c r="J531" s="176"/>
      <c r="K531" s="176"/>
      <c r="L531" s="176"/>
      <c r="M531" s="176"/>
      <c r="N531" s="176"/>
      <c r="O531" s="176"/>
      <c r="P531" s="176"/>
      <c r="Q531" s="177"/>
      <c r="R531" s="126"/>
    </row>
    <row r="532" spans="4:18">
      <c r="D532" s="176"/>
      <c r="E532" s="176"/>
      <c r="F532" s="176"/>
      <c r="G532" s="176"/>
      <c r="H532" s="176"/>
      <c r="I532" s="176"/>
      <c r="J532" s="176"/>
      <c r="K532" s="176"/>
      <c r="L532" s="176"/>
      <c r="M532" s="176"/>
      <c r="N532" s="176"/>
      <c r="O532" s="176"/>
      <c r="P532" s="176"/>
      <c r="Q532" s="177"/>
      <c r="R532" s="126"/>
    </row>
    <row r="533" spans="4:18">
      <c r="D533" s="176"/>
      <c r="E533" s="176"/>
      <c r="F533" s="176"/>
      <c r="G533" s="176"/>
      <c r="H533" s="176"/>
      <c r="I533" s="176"/>
      <c r="J533" s="176"/>
      <c r="K533" s="176"/>
      <c r="L533" s="176"/>
      <c r="M533" s="176"/>
      <c r="N533" s="176"/>
      <c r="O533" s="176"/>
      <c r="P533" s="176"/>
      <c r="Q533" s="177"/>
      <c r="R533" s="126"/>
    </row>
    <row r="534" spans="4:18">
      <c r="D534" s="176"/>
      <c r="E534" s="176"/>
      <c r="F534" s="176"/>
      <c r="G534" s="176"/>
      <c r="H534" s="176"/>
      <c r="I534" s="176"/>
      <c r="J534" s="176"/>
      <c r="K534" s="176"/>
      <c r="L534" s="176"/>
      <c r="M534" s="176"/>
      <c r="N534" s="176"/>
      <c r="O534" s="176"/>
      <c r="P534" s="176"/>
      <c r="Q534" s="177"/>
      <c r="R534" s="126"/>
    </row>
    <row r="535" spans="4:18">
      <c r="D535" s="176"/>
      <c r="E535" s="176"/>
      <c r="F535" s="176"/>
      <c r="G535" s="176"/>
      <c r="H535" s="176"/>
      <c r="I535" s="176"/>
      <c r="J535" s="176"/>
      <c r="K535" s="176"/>
      <c r="L535" s="176"/>
      <c r="M535" s="176"/>
      <c r="N535" s="176"/>
      <c r="O535" s="176"/>
      <c r="P535" s="176"/>
      <c r="Q535" s="177"/>
      <c r="R535" s="126"/>
    </row>
    <row r="536" spans="4:18">
      <c r="D536" s="176"/>
      <c r="E536" s="176"/>
      <c r="F536" s="176"/>
      <c r="G536" s="176"/>
      <c r="H536" s="176"/>
      <c r="I536" s="176"/>
      <c r="J536" s="176"/>
      <c r="K536" s="176"/>
      <c r="L536" s="176"/>
      <c r="M536" s="176"/>
      <c r="N536" s="176"/>
      <c r="O536" s="176"/>
      <c r="P536" s="176"/>
      <c r="Q536" s="177"/>
      <c r="R536" s="126"/>
    </row>
    <row r="537" spans="4:18">
      <c r="D537" s="176"/>
      <c r="E537" s="176"/>
      <c r="F537" s="176"/>
      <c r="G537" s="176"/>
      <c r="H537" s="176"/>
      <c r="I537" s="176"/>
      <c r="J537" s="176"/>
      <c r="K537" s="176"/>
      <c r="L537" s="176"/>
      <c r="M537" s="176"/>
      <c r="N537" s="176"/>
      <c r="O537" s="176"/>
      <c r="P537" s="176"/>
      <c r="Q537" s="177"/>
      <c r="R537" s="126"/>
    </row>
    <row r="538" spans="4:18">
      <c r="D538" s="176"/>
      <c r="E538" s="176"/>
      <c r="F538" s="176"/>
      <c r="G538" s="176"/>
      <c r="H538" s="176"/>
      <c r="I538" s="176"/>
      <c r="J538" s="176"/>
      <c r="K538" s="176"/>
      <c r="L538" s="176"/>
      <c r="M538" s="176"/>
      <c r="N538" s="176"/>
      <c r="O538" s="176"/>
      <c r="P538" s="176"/>
      <c r="Q538" s="177"/>
      <c r="R538" s="126"/>
    </row>
    <row r="539" spans="4:18">
      <c r="D539" s="176"/>
      <c r="E539" s="176"/>
      <c r="F539" s="176"/>
      <c r="G539" s="176"/>
      <c r="H539" s="176"/>
      <c r="I539" s="176"/>
      <c r="J539" s="176"/>
      <c r="K539" s="176"/>
      <c r="L539" s="176"/>
      <c r="M539" s="176"/>
      <c r="N539" s="176"/>
      <c r="O539" s="176"/>
      <c r="P539" s="176"/>
      <c r="Q539" s="177"/>
      <c r="R539" s="126"/>
    </row>
    <row r="540" spans="4:18">
      <c r="D540" s="176"/>
      <c r="E540" s="176"/>
      <c r="F540" s="176"/>
      <c r="G540" s="176"/>
      <c r="H540" s="176"/>
      <c r="I540" s="176"/>
      <c r="J540" s="176"/>
      <c r="K540" s="176"/>
      <c r="L540" s="176"/>
      <c r="M540" s="176"/>
      <c r="N540" s="176"/>
      <c r="O540" s="176"/>
      <c r="P540" s="176"/>
      <c r="Q540" s="177"/>
      <c r="R540" s="126"/>
    </row>
    <row r="541" spans="4:18">
      <c r="D541" s="176"/>
      <c r="E541" s="176"/>
      <c r="F541" s="176"/>
      <c r="G541" s="176"/>
      <c r="H541" s="176"/>
      <c r="I541" s="176"/>
      <c r="J541" s="176"/>
      <c r="K541" s="176"/>
      <c r="L541" s="176"/>
      <c r="M541" s="176"/>
      <c r="N541" s="176"/>
      <c r="O541" s="176"/>
      <c r="P541" s="176"/>
      <c r="Q541" s="177"/>
      <c r="R541" s="126"/>
    </row>
    <row r="542" spans="4:18">
      <c r="D542" s="176"/>
      <c r="E542" s="176"/>
      <c r="F542" s="176"/>
      <c r="G542" s="176"/>
      <c r="H542" s="176"/>
      <c r="I542" s="176"/>
      <c r="J542" s="176"/>
      <c r="K542" s="176"/>
      <c r="L542" s="176"/>
      <c r="M542" s="176"/>
      <c r="N542" s="176"/>
      <c r="O542" s="176"/>
      <c r="P542" s="176"/>
      <c r="Q542" s="177"/>
      <c r="R542" s="126"/>
    </row>
    <row r="543" spans="4:18">
      <c r="D543" s="176"/>
      <c r="E543" s="176"/>
      <c r="F543" s="176"/>
      <c r="G543" s="176"/>
      <c r="H543" s="176"/>
      <c r="I543" s="176"/>
      <c r="J543" s="176"/>
      <c r="K543" s="176"/>
      <c r="L543" s="176"/>
      <c r="M543" s="176"/>
      <c r="N543" s="176"/>
      <c r="O543" s="176"/>
      <c r="P543" s="176"/>
      <c r="Q543" s="177"/>
      <c r="R543" s="126"/>
    </row>
    <row r="544" spans="4:18">
      <c r="D544" s="176"/>
      <c r="E544" s="176"/>
      <c r="F544" s="176"/>
      <c r="G544" s="176"/>
      <c r="H544" s="176"/>
      <c r="I544" s="176"/>
      <c r="J544" s="176"/>
      <c r="K544" s="176"/>
      <c r="L544" s="176"/>
      <c r="M544" s="176"/>
      <c r="N544" s="176"/>
      <c r="O544" s="176"/>
      <c r="P544" s="176"/>
      <c r="Q544" s="177"/>
      <c r="R544" s="126"/>
    </row>
    <row r="545" spans="4:18">
      <c r="D545" s="176"/>
      <c r="E545" s="176"/>
      <c r="F545" s="176"/>
      <c r="G545" s="176"/>
      <c r="H545" s="176"/>
      <c r="I545" s="176"/>
      <c r="J545" s="176"/>
      <c r="K545" s="176"/>
      <c r="L545" s="176"/>
      <c r="M545" s="176"/>
      <c r="N545" s="176"/>
      <c r="O545" s="176"/>
      <c r="P545" s="176"/>
      <c r="Q545" s="177"/>
      <c r="R545" s="126"/>
    </row>
    <row r="546" spans="4:18">
      <c r="D546" s="176"/>
      <c r="E546" s="176"/>
      <c r="F546" s="176"/>
      <c r="G546" s="176"/>
      <c r="H546" s="176"/>
      <c r="I546" s="176"/>
      <c r="J546" s="176"/>
      <c r="K546" s="176"/>
      <c r="L546" s="176"/>
      <c r="M546" s="176"/>
      <c r="N546" s="176"/>
      <c r="O546" s="176"/>
      <c r="P546" s="176"/>
      <c r="Q546" s="177"/>
      <c r="R546" s="126"/>
    </row>
    <row r="547" spans="4:18">
      <c r="D547" s="176"/>
      <c r="E547" s="176"/>
      <c r="F547" s="176"/>
      <c r="G547" s="176"/>
      <c r="H547" s="176"/>
      <c r="I547" s="176"/>
      <c r="J547" s="176"/>
      <c r="K547" s="176"/>
      <c r="L547" s="176"/>
      <c r="M547" s="176"/>
      <c r="N547" s="176"/>
      <c r="O547" s="176"/>
      <c r="P547" s="176"/>
      <c r="Q547" s="177"/>
      <c r="R547" s="126"/>
    </row>
    <row r="548" spans="4:18">
      <c r="D548" s="176"/>
      <c r="E548" s="176"/>
      <c r="F548" s="176"/>
      <c r="G548" s="176"/>
      <c r="H548" s="176"/>
      <c r="I548" s="176"/>
      <c r="J548" s="176"/>
      <c r="K548" s="176"/>
      <c r="L548" s="176"/>
      <c r="M548" s="176"/>
      <c r="N548" s="176"/>
      <c r="O548" s="176"/>
      <c r="P548" s="176"/>
      <c r="Q548" s="177"/>
      <c r="R548" s="126"/>
    </row>
    <row r="549" spans="4:18">
      <c r="D549" s="176"/>
      <c r="E549" s="176"/>
      <c r="F549" s="176"/>
      <c r="G549" s="176"/>
      <c r="H549" s="176"/>
      <c r="I549" s="176"/>
      <c r="J549" s="176"/>
      <c r="K549" s="176"/>
      <c r="L549" s="176"/>
      <c r="M549" s="176"/>
      <c r="N549" s="176"/>
      <c r="O549" s="176"/>
      <c r="P549" s="176"/>
      <c r="Q549" s="177"/>
      <c r="R549" s="126"/>
    </row>
    <row r="550" spans="4:18">
      <c r="D550" s="176"/>
      <c r="E550" s="176"/>
      <c r="F550" s="176"/>
      <c r="G550" s="176"/>
      <c r="H550" s="176"/>
      <c r="I550" s="176"/>
      <c r="J550" s="176"/>
      <c r="K550" s="176"/>
      <c r="L550" s="176"/>
      <c r="M550" s="176"/>
      <c r="N550" s="176"/>
      <c r="O550" s="176"/>
      <c r="P550" s="176"/>
      <c r="Q550" s="177"/>
      <c r="R550" s="126"/>
    </row>
    <row r="551" spans="4:18">
      <c r="D551" s="176"/>
      <c r="E551" s="176"/>
      <c r="F551" s="176"/>
      <c r="G551" s="176"/>
      <c r="H551" s="176"/>
      <c r="I551" s="176"/>
      <c r="J551" s="176"/>
      <c r="K551" s="176"/>
      <c r="L551" s="176"/>
      <c r="M551" s="176"/>
      <c r="N551" s="176"/>
      <c r="O551" s="176"/>
      <c r="P551" s="176"/>
      <c r="Q551" s="177"/>
      <c r="R551" s="126"/>
    </row>
    <row r="552" spans="4:18">
      <c r="D552" s="176"/>
      <c r="E552" s="176"/>
      <c r="F552" s="176"/>
      <c r="G552" s="176"/>
      <c r="H552" s="176"/>
      <c r="I552" s="176"/>
      <c r="J552" s="176"/>
      <c r="K552" s="176"/>
      <c r="L552" s="176"/>
      <c r="M552" s="176"/>
      <c r="N552" s="176"/>
      <c r="O552" s="176"/>
      <c r="P552" s="176"/>
      <c r="Q552" s="177"/>
      <c r="R552" s="126"/>
    </row>
    <row r="553" spans="4:18">
      <c r="D553" s="176"/>
      <c r="E553" s="176"/>
      <c r="F553" s="176"/>
      <c r="G553" s="176"/>
      <c r="H553" s="176"/>
      <c r="I553" s="176"/>
      <c r="J553" s="176"/>
      <c r="K553" s="176"/>
      <c r="L553" s="176"/>
      <c r="M553" s="176"/>
      <c r="N553" s="176"/>
      <c r="O553" s="176"/>
      <c r="P553" s="176"/>
      <c r="Q553" s="177"/>
      <c r="R553" s="126"/>
    </row>
    <row r="554" spans="4:18">
      <c r="D554" s="176"/>
      <c r="E554" s="176"/>
      <c r="F554" s="176"/>
      <c r="G554" s="176"/>
      <c r="H554" s="176"/>
      <c r="I554" s="176"/>
      <c r="J554" s="176"/>
      <c r="K554" s="176"/>
      <c r="L554" s="176"/>
      <c r="M554" s="176"/>
      <c r="N554" s="176"/>
      <c r="O554" s="176"/>
      <c r="P554" s="176"/>
      <c r="Q554" s="177"/>
      <c r="R554" s="126"/>
    </row>
    <row r="555" spans="4:18">
      <c r="D555" s="176"/>
      <c r="E555" s="176"/>
      <c r="F555" s="176"/>
      <c r="G555" s="176"/>
      <c r="H555" s="176"/>
      <c r="I555" s="176"/>
      <c r="J555" s="176"/>
      <c r="K555" s="176"/>
      <c r="L555" s="176"/>
      <c r="M555" s="176"/>
      <c r="N555" s="176"/>
      <c r="O555" s="176"/>
      <c r="P555" s="176"/>
      <c r="Q555" s="177"/>
      <c r="R555" s="126"/>
    </row>
    <row r="556" spans="4:18">
      <c r="D556" s="176"/>
      <c r="E556" s="176"/>
      <c r="F556" s="176"/>
      <c r="G556" s="176"/>
      <c r="H556" s="176"/>
      <c r="I556" s="176"/>
      <c r="J556" s="176"/>
      <c r="K556" s="176"/>
      <c r="L556" s="176"/>
      <c r="M556" s="176"/>
      <c r="N556" s="176"/>
      <c r="O556" s="176"/>
      <c r="P556" s="176"/>
      <c r="Q556" s="177"/>
      <c r="R556" s="126"/>
    </row>
    <row r="557" spans="4:18">
      <c r="D557" s="176"/>
      <c r="E557" s="176"/>
      <c r="F557" s="176"/>
      <c r="G557" s="176"/>
      <c r="H557" s="176"/>
      <c r="I557" s="176"/>
      <c r="J557" s="176"/>
      <c r="K557" s="176"/>
      <c r="L557" s="176"/>
      <c r="M557" s="176"/>
      <c r="N557" s="176"/>
      <c r="O557" s="176"/>
      <c r="P557" s="176"/>
      <c r="Q557" s="177"/>
      <c r="R557" s="126"/>
    </row>
    <row r="558" spans="4:18">
      <c r="D558" s="176"/>
      <c r="E558" s="176"/>
      <c r="F558" s="176"/>
      <c r="G558" s="176"/>
      <c r="H558" s="176"/>
      <c r="I558" s="176"/>
      <c r="J558" s="176"/>
      <c r="K558" s="176"/>
      <c r="L558" s="176"/>
      <c r="M558" s="176"/>
      <c r="N558" s="176"/>
      <c r="O558" s="176"/>
      <c r="P558" s="176"/>
      <c r="Q558" s="177"/>
      <c r="R558" s="126"/>
    </row>
    <row r="559" spans="4:18">
      <c r="D559" s="176"/>
      <c r="E559" s="176"/>
      <c r="F559" s="176"/>
      <c r="G559" s="176"/>
      <c r="H559" s="176"/>
      <c r="I559" s="176"/>
      <c r="J559" s="176"/>
      <c r="K559" s="176"/>
      <c r="L559" s="176"/>
      <c r="M559" s="176"/>
      <c r="N559" s="176"/>
      <c r="O559" s="176"/>
      <c r="P559" s="176"/>
      <c r="Q559" s="177"/>
      <c r="R559" s="126"/>
    </row>
    <row r="560" spans="4:18">
      <c r="D560" s="176"/>
      <c r="E560" s="176"/>
      <c r="F560" s="176"/>
      <c r="G560" s="176"/>
      <c r="H560" s="176"/>
      <c r="I560" s="176"/>
      <c r="J560" s="176"/>
      <c r="K560" s="176"/>
      <c r="L560" s="176"/>
      <c r="M560" s="176"/>
      <c r="N560" s="176"/>
      <c r="O560" s="176"/>
      <c r="P560" s="176"/>
      <c r="Q560" s="177"/>
      <c r="R560" s="126"/>
    </row>
    <row r="561" spans="4:18">
      <c r="D561" s="176"/>
      <c r="E561" s="176"/>
      <c r="F561" s="176"/>
      <c r="G561" s="176"/>
      <c r="H561" s="176"/>
      <c r="I561" s="176"/>
      <c r="J561" s="176"/>
      <c r="K561" s="176"/>
      <c r="L561" s="176"/>
      <c r="M561" s="176"/>
      <c r="N561" s="176"/>
      <c r="O561" s="176"/>
      <c r="P561" s="176"/>
      <c r="Q561" s="177"/>
      <c r="R561" s="126"/>
    </row>
    <row r="562" spans="4:18">
      <c r="D562" s="176"/>
      <c r="E562" s="176"/>
      <c r="F562" s="176"/>
      <c r="G562" s="176"/>
      <c r="H562" s="176"/>
      <c r="I562" s="176"/>
      <c r="J562" s="176"/>
      <c r="K562" s="176"/>
      <c r="L562" s="176"/>
      <c r="M562" s="176"/>
      <c r="N562" s="176"/>
      <c r="O562" s="176"/>
      <c r="P562" s="176"/>
      <c r="Q562" s="177"/>
      <c r="R562" s="126"/>
    </row>
    <row r="563" spans="4:18">
      <c r="D563" s="176"/>
      <c r="E563" s="176"/>
      <c r="F563" s="176"/>
      <c r="G563" s="176"/>
      <c r="H563" s="176"/>
      <c r="I563" s="176"/>
      <c r="J563" s="176"/>
      <c r="K563" s="176"/>
      <c r="L563" s="176"/>
      <c r="M563" s="176"/>
      <c r="N563" s="176"/>
      <c r="O563" s="176"/>
      <c r="P563" s="176"/>
      <c r="Q563" s="177"/>
      <c r="R563" s="126"/>
    </row>
    <row r="564" spans="4:18">
      <c r="D564" s="176"/>
      <c r="E564" s="176"/>
      <c r="F564" s="176"/>
      <c r="G564" s="176"/>
      <c r="H564" s="176"/>
      <c r="I564" s="176"/>
      <c r="J564" s="176"/>
      <c r="K564" s="176"/>
      <c r="L564" s="176"/>
      <c r="M564" s="176"/>
      <c r="N564" s="176"/>
      <c r="O564" s="176"/>
      <c r="P564" s="176"/>
      <c r="Q564" s="177"/>
      <c r="R564" s="126"/>
    </row>
    <row r="565" spans="4:18">
      <c r="D565" s="176"/>
      <c r="E565" s="176"/>
      <c r="F565" s="176"/>
      <c r="G565" s="176"/>
      <c r="H565" s="176"/>
      <c r="I565" s="176"/>
      <c r="J565" s="176"/>
      <c r="K565" s="176"/>
      <c r="L565" s="176"/>
      <c r="M565" s="176"/>
      <c r="N565" s="176"/>
      <c r="O565" s="176"/>
      <c r="P565" s="176"/>
      <c r="Q565" s="177"/>
      <c r="R565" s="126"/>
    </row>
    <row r="566" spans="4:18">
      <c r="D566" s="176"/>
      <c r="E566" s="176"/>
      <c r="F566" s="176"/>
      <c r="G566" s="176"/>
      <c r="H566" s="176"/>
      <c r="I566" s="176"/>
      <c r="J566" s="176"/>
      <c r="K566" s="176"/>
      <c r="L566" s="176"/>
      <c r="M566" s="176"/>
      <c r="N566" s="176"/>
      <c r="O566" s="176"/>
      <c r="P566" s="176"/>
      <c r="Q566" s="177"/>
      <c r="R566" s="126"/>
    </row>
    <row r="567" spans="4:18">
      <c r="D567" s="176"/>
      <c r="E567" s="176"/>
      <c r="F567" s="176"/>
      <c r="G567" s="176"/>
      <c r="H567" s="176"/>
      <c r="I567" s="176"/>
      <c r="J567" s="176"/>
      <c r="K567" s="176"/>
      <c r="L567" s="176"/>
      <c r="M567" s="176"/>
      <c r="N567" s="176"/>
      <c r="O567" s="176"/>
      <c r="P567" s="176"/>
      <c r="Q567" s="177"/>
      <c r="R567" s="126"/>
    </row>
    <row r="568" spans="4:18">
      <c r="D568" s="176"/>
      <c r="E568" s="176"/>
      <c r="F568" s="176"/>
      <c r="G568" s="176"/>
      <c r="H568" s="176"/>
      <c r="I568" s="176"/>
      <c r="J568" s="176"/>
      <c r="K568" s="176"/>
      <c r="L568" s="176"/>
      <c r="M568" s="176"/>
      <c r="N568" s="176"/>
      <c r="O568" s="176"/>
      <c r="P568" s="176"/>
      <c r="Q568" s="177"/>
      <c r="R568" s="126"/>
    </row>
    <row r="569" spans="4:18">
      <c r="D569" s="176"/>
      <c r="E569" s="176"/>
      <c r="F569" s="176"/>
      <c r="G569" s="176"/>
      <c r="H569" s="176"/>
      <c r="I569" s="176"/>
      <c r="J569" s="176"/>
      <c r="K569" s="176"/>
      <c r="L569" s="176"/>
      <c r="M569" s="176"/>
      <c r="N569" s="176"/>
      <c r="O569" s="176"/>
      <c r="P569" s="176"/>
      <c r="Q569" s="177"/>
      <c r="R569" s="126"/>
    </row>
    <row r="570" spans="4:18">
      <c r="D570" s="176"/>
      <c r="E570" s="176"/>
      <c r="F570" s="176"/>
      <c r="G570" s="176"/>
      <c r="H570" s="176"/>
      <c r="I570" s="176"/>
      <c r="J570" s="176"/>
      <c r="K570" s="176"/>
      <c r="L570" s="176"/>
      <c r="M570" s="176"/>
      <c r="N570" s="176"/>
      <c r="O570" s="176"/>
      <c r="P570" s="176"/>
      <c r="Q570" s="177"/>
      <c r="R570" s="126"/>
    </row>
    <row r="571" spans="4:18">
      <c r="D571" s="176"/>
      <c r="E571" s="176"/>
      <c r="F571" s="176"/>
      <c r="G571" s="176"/>
      <c r="H571" s="176"/>
      <c r="I571" s="176"/>
      <c r="J571" s="176"/>
      <c r="K571" s="176"/>
      <c r="L571" s="176"/>
      <c r="M571" s="176"/>
      <c r="N571" s="176"/>
      <c r="O571" s="176"/>
      <c r="P571" s="176"/>
      <c r="Q571" s="177"/>
      <c r="R571" s="126"/>
    </row>
    <row r="572" spans="4:18">
      <c r="D572" s="176"/>
      <c r="E572" s="176"/>
      <c r="F572" s="176"/>
      <c r="G572" s="176"/>
      <c r="H572" s="176"/>
      <c r="I572" s="176"/>
      <c r="J572" s="176"/>
      <c r="K572" s="176"/>
      <c r="L572" s="176"/>
      <c r="M572" s="176"/>
      <c r="N572" s="176"/>
      <c r="O572" s="176"/>
      <c r="P572" s="176"/>
      <c r="Q572" s="177"/>
      <c r="R572" s="126"/>
    </row>
    <row r="573" spans="4:18">
      <c r="D573" s="176"/>
      <c r="E573" s="176"/>
      <c r="F573" s="176"/>
      <c r="G573" s="176"/>
      <c r="H573" s="176"/>
      <c r="I573" s="176"/>
      <c r="J573" s="176"/>
      <c r="K573" s="176"/>
      <c r="L573" s="176"/>
      <c r="M573" s="176"/>
      <c r="N573" s="176"/>
      <c r="O573" s="176"/>
      <c r="P573" s="176"/>
      <c r="Q573" s="177"/>
      <c r="R573" s="126"/>
    </row>
    <row r="574" spans="4:18">
      <c r="D574" s="176"/>
      <c r="E574" s="176"/>
      <c r="F574" s="176"/>
      <c r="G574" s="176"/>
      <c r="H574" s="176"/>
      <c r="I574" s="176"/>
      <c r="J574" s="176"/>
      <c r="K574" s="176"/>
      <c r="L574" s="176"/>
      <c r="M574" s="176"/>
      <c r="N574" s="176"/>
      <c r="O574" s="176"/>
      <c r="P574" s="176"/>
      <c r="Q574" s="177"/>
      <c r="R574" s="126"/>
    </row>
    <row r="575" spans="4:18">
      <c r="D575" s="176"/>
      <c r="E575" s="176"/>
      <c r="F575" s="176"/>
      <c r="G575" s="176"/>
      <c r="H575" s="176"/>
      <c r="I575" s="176"/>
      <c r="J575" s="176"/>
      <c r="K575" s="176"/>
      <c r="L575" s="176"/>
      <c r="M575" s="176"/>
      <c r="N575" s="176"/>
      <c r="O575" s="176"/>
      <c r="P575" s="176"/>
      <c r="Q575" s="177"/>
      <c r="R575" s="126"/>
    </row>
    <row r="576" spans="4:18">
      <c r="D576" s="176"/>
      <c r="E576" s="176"/>
      <c r="F576" s="176"/>
      <c r="G576" s="176"/>
      <c r="H576" s="176"/>
      <c r="I576" s="176"/>
      <c r="J576" s="176"/>
      <c r="K576" s="176"/>
      <c r="L576" s="176"/>
      <c r="M576" s="176"/>
      <c r="N576" s="176"/>
      <c r="O576" s="176"/>
      <c r="P576" s="176"/>
      <c r="Q576" s="177"/>
      <c r="R576" s="126"/>
    </row>
    <row r="577" spans="4:18">
      <c r="D577" s="176"/>
      <c r="E577" s="176"/>
      <c r="F577" s="176"/>
      <c r="G577" s="176"/>
      <c r="H577" s="176"/>
      <c r="I577" s="176"/>
      <c r="J577" s="176"/>
      <c r="K577" s="176"/>
      <c r="L577" s="176"/>
      <c r="M577" s="176"/>
      <c r="N577" s="176"/>
      <c r="O577" s="176"/>
      <c r="P577" s="176"/>
      <c r="Q577" s="177"/>
      <c r="R577" s="126"/>
    </row>
    <row r="578" spans="4:18">
      <c r="D578" s="176"/>
      <c r="E578" s="176"/>
      <c r="F578" s="176"/>
      <c r="G578" s="176"/>
      <c r="H578" s="176"/>
      <c r="I578" s="176"/>
      <c r="J578" s="176"/>
      <c r="K578" s="176"/>
      <c r="L578" s="176"/>
      <c r="M578" s="176"/>
      <c r="N578" s="176"/>
      <c r="O578" s="176"/>
      <c r="P578" s="176"/>
      <c r="Q578" s="177"/>
      <c r="R578" s="126"/>
    </row>
    <row r="579" spans="4:18">
      <c r="D579" s="176"/>
      <c r="E579" s="176"/>
      <c r="F579" s="176"/>
      <c r="G579" s="176"/>
      <c r="H579" s="176"/>
      <c r="I579" s="176"/>
      <c r="J579" s="176"/>
      <c r="K579" s="176"/>
      <c r="L579" s="176"/>
      <c r="M579" s="176"/>
      <c r="N579" s="176"/>
      <c r="O579" s="176"/>
      <c r="P579" s="176"/>
      <c r="Q579" s="177"/>
      <c r="R579" s="126"/>
    </row>
    <row r="580" spans="4:18">
      <c r="D580" s="176"/>
      <c r="E580" s="176"/>
      <c r="F580" s="176"/>
      <c r="G580" s="176"/>
      <c r="H580" s="176"/>
      <c r="I580" s="176"/>
      <c r="J580" s="176"/>
      <c r="K580" s="176"/>
      <c r="L580" s="176"/>
      <c r="M580" s="176"/>
      <c r="N580" s="176"/>
      <c r="O580" s="176"/>
      <c r="P580" s="176"/>
      <c r="Q580" s="177"/>
      <c r="R580" s="126"/>
    </row>
    <row r="581" spans="4:18">
      <c r="D581" s="176"/>
      <c r="E581" s="176"/>
      <c r="F581" s="176"/>
      <c r="G581" s="176"/>
      <c r="H581" s="176"/>
      <c r="I581" s="176"/>
      <c r="J581" s="176"/>
      <c r="K581" s="176"/>
      <c r="L581" s="176"/>
      <c r="M581" s="176"/>
      <c r="N581" s="176"/>
      <c r="O581" s="176"/>
      <c r="P581" s="176"/>
      <c r="Q581" s="177"/>
      <c r="R581" s="126"/>
    </row>
    <row r="582" spans="4:18">
      <c r="D582" s="176"/>
      <c r="E582" s="176"/>
      <c r="F582" s="176"/>
      <c r="G582" s="176"/>
      <c r="H582" s="176"/>
      <c r="I582" s="176"/>
      <c r="J582" s="176"/>
      <c r="K582" s="176"/>
      <c r="L582" s="176"/>
      <c r="M582" s="176"/>
      <c r="N582" s="176"/>
      <c r="O582" s="176"/>
      <c r="P582" s="176"/>
      <c r="Q582" s="177"/>
      <c r="R582" s="126"/>
    </row>
    <row r="583" spans="4:18">
      <c r="D583" s="176"/>
      <c r="E583" s="176"/>
      <c r="F583" s="176"/>
      <c r="G583" s="176"/>
      <c r="H583" s="176"/>
      <c r="I583" s="176"/>
      <c r="J583" s="176"/>
      <c r="K583" s="176"/>
      <c r="L583" s="176"/>
      <c r="M583" s="176"/>
      <c r="N583" s="176"/>
      <c r="O583" s="176"/>
      <c r="P583" s="176"/>
      <c r="Q583" s="177"/>
      <c r="R583" s="126"/>
    </row>
    <row r="584" spans="4:18">
      <c r="D584" s="176"/>
      <c r="E584" s="176"/>
      <c r="F584" s="176"/>
      <c r="G584" s="176"/>
      <c r="H584" s="176"/>
      <c r="I584" s="176"/>
      <c r="J584" s="176"/>
      <c r="K584" s="176"/>
      <c r="L584" s="176"/>
      <c r="M584" s="176"/>
      <c r="N584" s="176"/>
      <c r="O584" s="176"/>
      <c r="P584" s="176"/>
      <c r="Q584" s="177"/>
      <c r="R584" s="126"/>
    </row>
    <row r="585" spans="4:18">
      <c r="D585" s="176"/>
      <c r="E585" s="176"/>
      <c r="F585" s="176"/>
      <c r="G585" s="176"/>
      <c r="H585" s="176"/>
      <c r="I585" s="176"/>
      <c r="J585" s="176"/>
      <c r="K585" s="176"/>
      <c r="L585" s="176"/>
      <c r="M585" s="176"/>
      <c r="N585" s="176"/>
      <c r="O585" s="176"/>
      <c r="P585" s="176"/>
      <c r="Q585" s="177"/>
      <c r="R585" s="126"/>
    </row>
    <row r="586" spans="4:18">
      <c r="D586" s="176"/>
      <c r="E586" s="176"/>
      <c r="F586" s="176"/>
      <c r="G586" s="176"/>
      <c r="H586" s="176"/>
      <c r="I586" s="176"/>
      <c r="J586" s="176"/>
      <c r="K586" s="176"/>
      <c r="L586" s="176"/>
      <c r="M586" s="176"/>
      <c r="N586" s="176"/>
      <c r="O586" s="176"/>
      <c r="P586" s="176"/>
      <c r="Q586" s="177"/>
      <c r="R586" s="126"/>
    </row>
    <row r="587" spans="4:18">
      <c r="D587" s="176"/>
      <c r="E587" s="176"/>
      <c r="F587" s="176"/>
      <c r="G587" s="176"/>
      <c r="H587" s="176"/>
      <c r="I587" s="176"/>
      <c r="J587" s="176"/>
      <c r="K587" s="176"/>
      <c r="L587" s="176"/>
      <c r="M587" s="176"/>
      <c r="N587" s="176"/>
      <c r="O587" s="176"/>
      <c r="P587" s="176"/>
      <c r="Q587" s="177"/>
      <c r="R587" s="126"/>
    </row>
    <row r="588" spans="4:18">
      <c r="D588" s="176"/>
      <c r="E588" s="176"/>
      <c r="F588" s="176"/>
      <c r="G588" s="176"/>
      <c r="H588" s="176"/>
      <c r="I588" s="176"/>
      <c r="J588" s="176"/>
      <c r="K588" s="176"/>
      <c r="L588" s="176"/>
      <c r="M588" s="176"/>
      <c r="N588" s="176"/>
      <c r="O588" s="176"/>
      <c r="P588" s="176"/>
      <c r="Q588" s="177"/>
      <c r="R588" s="126"/>
    </row>
    <row r="589" spans="4:18">
      <c r="D589" s="176"/>
      <c r="E589" s="176"/>
      <c r="F589" s="176"/>
      <c r="G589" s="176"/>
      <c r="H589" s="176"/>
      <c r="I589" s="176"/>
      <c r="J589" s="176"/>
      <c r="K589" s="176"/>
      <c r="L589" s="176"/>
      <c r="M589" s="176"/>
      <c r="N589" s="176"/>
      <c r="O589" s="176"/>
      <c r="P589" s="176"/>
      <c r="Q589" s="177"/>
      <c r="R589" s="126"/>
    </row>
    <row r="590" spans="4:18">
      <c r="D590" s="176"/>
      <c r="E590" s="176"/>
      <c r="F590" s="176"/>
      <c r="G590" s="176"/>
      <c r="H590" s="176"/>
      <c r="I590" s="176"/>
      <c r="J590" s="176"/>
      <c r="K590" s="176"/>
      <c r="L590" s="176"/>
      <c r="M590" s="176"/>
      <c r="N590" s="176"/>
      <c r="O590" s="176"/>
      <c r="P590" s="176"/>
      <c r="Q590" s="177"/>
      <c r="R590" s="126"/>
    </row>
    <row r="591" spans="4:18">
      <c r="D591" s="176"/>
      <c r="E591" s="176"/>
      <c r="F591" s="176"/>
      <c r="G591" s="176"/>
      <c r="H591" s="176"/>
      <c r="I591" s="176"/>
      <c r="J591" s="176"/>
      <c r="K591" s="176"/>
      <c r="L591" s="176"/>
      <c r="M591" s="176"/>
      <c r="N591" s="176"/>
      <c r="O591" s="176"/>
      <c r="P591" s="176"/>
      <c r="Q591" s="177"/>
      <c r="R591" s="126"/>
    </row>
    <row r="592" spans="4:18">
      <c r="D592" s="176"/>
      <c r="E592" s="176"/>
      <c r="F592" s="176"/>
      <c r="G592" s="176"/>
      <c r="H592" s="176"/>
      <c r="I592" s="176"/>
      <c r="J592" s="176"/>
      <c r="K592" s="176"/>
      <c r="L592" s="176"/>
      <c r="M592" s="176"/>
      <c r="N592" s="176"/>
      <c r="O592" s="176"/>
      <c r="P592" s="176"/>
      <c r="Q592" s="177"/>
      <c r="R592" s="126"/>
    </row>
    <row r="593" spans="4:18">
      <c r="D593" s="176"/>
      <c r="E593" s="176"/>
      <c r="F593" s="176"/>
      <c r="G593" s="176"/>
      <c r="H593" s="176"/>
      <c r="I593" s="176"/>
      <c r="J593" s="176"/>
      <c r="K593" s="176"/>
      <c r="L593" s="176"/>
      <c r="M593" s="176"/>
      <c r="N593" s="176"/>
      <c r="O593" s="176"/>
      <c r="P593" s="176"/>
      <c r="Q593" s="177"/>
      <c r="R593" s="126"/>
    </row>
    <row r="594" spans="4:18">
      <c r="D594" s="176"/>
      <c r="E594" s="176"/>
      <c r="F594" s="176"/>
      <c r="G594" s="176"/>
      <c r="H594" s="176"/>
      <c r="I594" s="176"/>
      <c r="J594" s="176"/>
      <c r="K594" s="176"/>
      <c r="L594" s="176"/>
      <c r="M594" s="176"/>
      <c r="N594" s="176"/>
      <c r="O594" s="176"/>
      <c r="P594" s="176"/>
      <c r="Q594" s="177"/>
      <c r="R594" s="126"/>
    </row>
    <row r="595" spans="4:18">
      <c r="D595" s="176"/>
      <c r="E595" s="176"/>
      <c r="F595" s="176"/>
      <c r="G595" s="176"/>
      <c r="H595" s="176"/>
      <c r="I595" s="176"/>
      <c r="J595" s="176"/>
      <c r="K595" s="176"/>
      <c r="L595" s="176"/>
      <c r="M595" s="176"/>
      <c r="N595" s="176"/>
      <c r="O595" s="176"/>
      <c r="P595" s="176"/>
      <c r="Q595" s="177"/>
      <c r="R595" s="126"/>
    </row>
    <row r="596" spans="4:18">
      <c r="D596" s="176"/>
      <c r="E596" s="176"/>
      <c r="F596" s="176"/>
      <c r="G596" s="176"/>
      <c r="H596" s="176"/>
      <c r="I596" s="176"/>
      <c r="J596" s="176"/>
      <c r="K596" s="176"/>
      <c r="L596" s="176"/>
      <c r="M596" s="176"/>
      <c r="N596" s="176"/>
      <c r="O596" s="176"/>
      <c r="P596" s="176"/>
      <c r="Q596" s="177"/>
      <c r="R596" s="126"/>
    </row>
    <row r="597" spans="4:18">
      <c r="D597" s="176"/>
      <c r="E597" s="176"/>
      <c r="F597" s="176"/>
      <c r="G597" s="176"/>
      <c r="H597" s="176"/>
      <c r="I597" s="176"/>
      <c r="J597" s="176"/>
      <c r="K597" s="176"/>
      <c r="L597" s="176"/>
      <c r="M597" s="176"/>
      <c r="N597" s="176"/>
      <c r="O597" s="176"/>
      <c r="P597" s="176"/>
      <c r="Q597" s="177"/>
      <c r="R597" s="126"/>
    </row>
    <row r="598" spans="4:18">
      <c r="D598" s="176"/>
      <c r="E598" s="176"/>
      <c r="F598" s="176"/>
      <c r="G598" s="176"/>
      <c r="H598" s="176"/>
      <c r="I598" s="176"/>
      <c r="J598" s="176"/>
      <c r="K598" s="176"/>
      <c r="L598" s="176"/>
      <c r="M598" s="176"/>
      <c r="N598" s="176"/>
      <c r="O598" s="176"/>
      <c r="P598" s="176"/>
      <c r="Q598" s="177"/>
      <c r="R598" s="126"/>
    </row>
    <row r="599" spans="4:18">
      <c r="D599" s="176"/>
      <c r="E599" s="176"/>
      <c r="F599" s="176"/>
      <c r="G599" s="176"/>
      <c r="H599" s="176"/>
      <c r="I599" s="176"/>
      <c r="J599" s="176"/>
      <c r="K599" s="176"/>
      <c r="L599" s="176"/>
      <c r="M599" s="176"/>
      <c r="N599" s="176"/>
      <c r="O599" s="176"/>
      <c r="P599" s="176"/>
      <c r="Q599" s="177"/>
      <c r="R599" s="126"/>
    </row>
    <row r="600" spans="4:18">
      <c r="D600" s="176"/>
      <c r="E600" s="176"/>
      <c r="F600" s="176"/>
      <c r="G600" s="176"/>
      <c r="H600" s="176"/>
      <c r="I600" s="176"/>
      <c r="J600" s="176"/>
      <c r="K600" s="176"/>
      <c r="L600" s="176"/>
      <c r="M600" s="176"/>
      <c r="N600" s="176"/>
      <c r="O600" s="176"/>
      <c r="P600" s="176"/>
      <c r="Q600" s="177"/>
      <c r="R600" s="126"/>
    </row>
    <row r="601" spans="4:18">
      <c r="D601" s="176"/>
      <c r="E601" s="176"/>
      <c r="F601" s="176"/>
      <c r="G601" s="176"/>
      <c r="H601" s="176"/>
      <c r="I601" s="176"/>
      <c r="J601" s="176"/>
      <c r="K601" s="176"/>
      <c r="L601" s="176"/>
      <c r="M601" s="176"/>
      <c r="N601" s="176"/>
      <c r="O601" s="176"/>
      <c r="P601" s="176"/>
      <c r="Q601" s="177"/>
      <c r="R601" s="126"/>
    </row>
    <row r="602" spans="4:18">
      <c r="D602" s="176"/>
      <c r="E602" s="176"/>
      <c r="F602" s="176"/>
      <c r="G602" s="176"/>
      <c r="H602" s="176"/>
      <c r="I602" s="176"/>
      <c r="J602" s="176"/>
      <c r="K602" s="176"/>
      <c r="L602" s="176"/>
      <c r="M602" s="176"/>
      <c r="N602" s="176"/>
      <c r="O602" s="176"/>
      <c r="P602" s="176"/>
      <c r="Q602" s="177"/>
      <c r="R602" s="126"/>
    </row>
    <row r="603" spans="4:18">
      <c r="D603" s="176"/>
      <c r="E603" s="176"/>
      <c r="F603" s="176"/>
      <c r="G603" s="176"/>
      <c r="H603" s="176"/>
      <c r="I603" s="176"/>
      <c r="J603" s="176"/>
      <c r="K603" s="176"/>
      <c r="L603" s="176"/>
      <c r="M603" s="176"/>
      <c r="N603" s="176"/>
      <c r="O603" s="176"/>
      <c r="P603" s="176"/>
      <c r="Q603" s="177"/>
      <c r="R603" s="126"/>
    </row>
    <row r="604" spans="4:18">
      <c r="D604" s="176"/>
      <c r="E604" s="176"/>
      <c r="F604" s="176"/>
      <c r="G604" s="176"/>
      <c r="H604" s="176"/>
      <c r="I604" s="176"/>
      <c r="J604" s="176"/>
      <c r="K604" s="176"/>
      <c r="L604" s="176"/>
      <c r="M604" s="176"/>
      <c r="N604" s="176"/>
      <c r="O604" s="176"/>
      <c r="P604" s="176"/>
      <c r="Q604" s="177"/>
      <c r="R604" s="126"/>
    </row>
    <row r="605" spans="4:18">
      <c r="D605" s="176"/>
      <c r="E605" s="176"/>
      <c r="F605" s="176"/>
      <c r="G605" s="176"/>
      <c r="H605" s="176"/>
      <c r="I605" s="176"/>
      <c r="J605" s="176"/>
      <c r="K605" s="176"/>
      <c r="L605" s="176"/>
      <c r="M605" s="176"/>
      <c r="N605" s="176"/>
      <c r="O605" s="176"/>
      <c r="P605" s="176"/>
      <c r="Q605" s="177"/>
      <c r="R605" s="126"/>
    </row>
    <row r="606" spans="4:18">
      <c r="D606" s="176"/>
      <c r="E606" s="176"/>
      <c r="F606" s="176"/>
      <c r="G606" s="176"/>
      <c r="H606" s="176"/>
      <c r="I606" s="176"/>
      <c r="J606" s="176"/>
      <c r="K606" s="176"/>
      <c r="L606" s="176"/>
      <c r="M606" s="176"/>
      <c r="N606" s="176"/>
      <c r="O606" s="176"/>
      <c r="P606" s="176"/>
      <c r="Q606" s="177"/>
      <c r="R606" s="126"/>
    </row>
    <row r="607" spans="4:18">
      <c r="D607" s="176"/>
      <c r="E607" s="176"/>
      <c r="F607" s="176"/>
      <c r="G607" s="176"/>
      <c r="H607" s="176"/>
      <c r="I607" s="176"/>
      <c r="J607" s="176"/>
      <c r="K607" s="176"/>
      <c r="L607" s="176"/>
      <c r="M607" s="176"/>
      <c r="N607" s="176"/>
      <c r="O607" s="176"/>
      <c r="P607" s="176"/>
      <c r="Q607" s="177"/>
      <c r="R607" s="126"/>
    </row>
    <row r="608" spans="4:18">
      <c r="D608" s="176"/>
      <c r="E608" s="176"/>
      <c r="F608" s="176"/>
      <c r="G608" s="176"/>
      <c r="H608" s="176"/>
      <c r="I608" s="176"/>
      <c r="J608" s="176"/>
      <c r="K608" s="176"/>
      <c r="L608" s="176"/>
      <c r="M608" s="176"/>
      <c r="N608" s="176"/>
      <c r="O608" s="176"/>
      <c r="P608" s="176"/>
      <c r="Q608" s="177"/>
      <c r="R608" s="126"/>
    </row>
    <row r="609" spans="4:18">
      <c r="D609" s="176"/>
      <c r="E609" s="176"/>
      <c r="F609" s="176"/>
      <c r="G609" s="176"/>
      <c r="H609" s="176"/>
      <c r="I609" s="176"/>
      <c r="J609" s="176"/>
      <c r="K609" s="176"/>
      <c r="L609" s="176"/>
      <c r="M609" s="176"/>
      <c r="N609" s="176"/>
      <c r="O609" s="176"/>
      <c r="P609" s="176"/>
      <c r="Q609" s="177"/>
      <c r="R609" s="126"/>
    </row>
    <row r="610" spans="4:18">
      <c r="D610" s="176"/>
      <c r="E610" s="176"/>
      <c r="F610" s="176"/>
      <c r="G610" s="176"/>
      <c r="H610" s="176"/>
      <c r="I610" s="176"/>
      <c r="J610" s="176"/>
      <c r="K610" s="176"/>
      <c r="L610" s="176"/>
      <c r="M610" s="176"/>
      <c r="N610" s="176"/>
      <c r="O610" s="176"/>
      <c r="P610" s="176"/>
      <c r="Q610" s="177"/>
      <c r="R610" s="126"/>
    </row>
    <row r="611" spans="4:18">
      <c r="D611" s="176"/>
      <c r="E611" s="176"/>
      <c r="F611" s="176"/>
      <c r="G611" s="176"/>
      <c r="H611" s="176"/>
      <c r="I611" s="176"/>
      <c r="J611" s="176"/>
      <c r="K611" s="176"/>
      <c r="L611" s="176"/>
      <c r="M611" s="176"/>
      <c r="N611" s="176"/>
      <c r="O611" s="176"/>
      <c r="P611" s="176"/>
      <c r="Q611" s="177"/>
      <c r="R611" s="126"/>
    </row>
    <row r="612" spans="4:18">
      <c r="D612" s="176"/>
      <c r="E612" s="176"/>
      <c r="F612" s="176"/>
      <c r="G612" s="176"/>
      <c r="H612" s="176"/>
      <c r="I612" s="176"/>
      <c r="J612" s="176"/>
      <c r="K612" s="176"/>
      <c r="L612" s="176"/>
      <c r="M612" s="176"/>
      <c r="N612" s="176"/>
      <c r="O612" s="176"/>
      <c r="P612" s="176"/>
      <c r="Q612" s="177"/>
      <c r="R612" s="126"/>
    </row>
    <row r="613" spans="4:18">
      <c r="D613" s="176"/>
      <c r="E613" s="176"/>
      <c r="F613" s="176"/>
      <c r="G613" s="176"/>
      <c r="H613" s="176"/>
      <c r="I613" s="176"/>
      <c r="J613" s="176"/>
      <c r="K613" s="176"/>
      <c r="L613" s="176"/>
      <c r="M613" s="176"/>
      <c r="N613" s="176"/>
      <c r="O613" s="176"/>
      <c r="P613" s="176"/>
      <c r="Q613" s="177"/>
      <c r="R613" s="126"/>
    </row>
    <row r="614" spans="4:18">
      <c r="D614" s="176"/>
      <c r="E614" s="176"/>
      <c r="F614" s="176"/>
      <c r="G614" s="176"/>
      <c r="H614" s="176"/>
      <c r="I614" s="176"/>
      <c r="J614" s="176"/>
      <c r="K614" s="176"/>
      <c r="L614" s="176"/>
      <c r="M614" s="176"/>
      <c r="N614" s="176"/>
      <c r="O614" s="176"/>
      <c r="P614" s="176"/>
      <c r="Q614" s="177"/>
      <c r="R614" s="126"/>
    </row>
    <row r="615" spans="4:18">
      <c r="D615" s="176"/>
      <c r="E615" s="176"/>
      <c r="F615" s="176"/>
      <c r="G615" s="176"/>
      <c r="H615" s="176"/>
      <c r="I615" s="176"/>
      <c r="J615" s="176"/>
      <c r="K615" s="176"/>
      <c r="L615" s="176"/>
      <c r="M615" s="176"/>
      <c r="N615" s="176"/>
      <c r="O615" s="176"/>
      <c r="P615" s="176"/>
      <c r="Q615" s="177"/>
      <c r="R615" s="126"/>
    </row>
    <row r="616" spans="4:18">
      <c r="D616" s="176"/>
      <c r="E616" s="176"/>
      <c r="F616" s="176"/>
      <c r="G616" s="176"/>
      <c r="H616" s="176"/>
      <c r="I616" s="176"/>
      <c r="J616" s="176"/>
      <c r="K616" s="176"/>
      <c r="L616" s="176"/>
      <c r="M616" s="176"/>
      <c r="N616" s="176"/>
      <c r="O616" s="176"/>
      <c r="P616" s="176"/>
      <c r="Q616" s="177"/>
      <c r="R616" s="126"/>
    </row>
    <row r="617" spans="4:18">
      <c r="D617" s="176"/>
      <c r="E617" s="176"/>
      <c r="F617" s="176"/>
      <c r="G617" s="176"/>
      <c r="H617" s="176"/>
      <c r="I617" s="176"/>
      <c r="J617" s="176"/>
      <c r="K617" s="176"/>
      <c r="L617" s="176"/>
      <c r="M617" s="176"/>
      <c r="N617" s="176"/>
      <c r="O617" s="176"/>
      <c r="P617" s="176"/>
      <c r="Q617" s="177"/>
      <c r="R617" s="126"/>
    </row>
    <row r="618" spans="4:18">
      <c r="D618" s="176"/>
      <c r="E618" s="176"/>
      <c r="F618" s="176"/>
      <c r="G618" s="176"/>
      <c r="H618" s="176"/>
      <c r="I618" s="176"/>
      <c r="J618" s="176"/>
      <c r="K618" s="176"/>
      <c r="L618" s="176"/>
      <c r="M618" s="176"/>
      <c r="N618" s="176"/>
      <c r="O618" s="176"/>
      <c r="P618" s="176"/>
      <c r="Q618" s="177"/>
      <c r="R618" s="126"/>
    </row>
    <row r="619" spans="4:18">
      <c r="D619" s="176"/>
      <c r="E619" s="176"/>
      <c r="F619" s="176"/>
      <c r="G619" s="176"/>
      <c r="H619" s="176"/>
      <c r="I619" s="176"/>
      <c r="J619" s="176"/>
      <c r="K619" s="176"/>
      <c r="L619" s="176"/>
      <c r="M619" s="176"/>
      <c r="N619" s="176"/>
      <c r="O619" s="176"/>
      <c r="P619" s="176"/>
      <c r="Q619" s="177"/>
      <c r="R619" s="126"/>
    </row>
    <row r="620" spans="4:18">
      <c r="D620" s="176"/>
      <c r="E620" s="176"/>
      <c r="F620" s="176"/>
      <c r="G620" s="176"/>
      <c r="H620" s="176"/>
      <c r="I620" s="176"/>
      <c r="J620" s="176"/>
      <c r="K620" s="176"/>
      <c r="L620" s="176"/>
      <c r="M620" s="176"/>
      <c r="N620" s="176"/>
      <c r="O620" s="176"/>
      <c r="P620" s="176"/>
      <c r="Q620" s="177"/>
      <c r="R620" s="126"/>
    </row>
    <row r="621" spans="4:18">
      <c r="D621" s="176"/>
      <c r="E621" s="176"/>
      <c r="F621" s="176"/>
      <c r="G621" s="176"/>
      <c r="H621" s="176"/>
      <c r="I621" s="176"/>
      <c r="J621" s="176"/>
      <c r="K621" s="176"/>
      <c r="L621" s="176"/>
      <c r="M621" s="176"/>
      <c r="N621" s="176"/>
      <c r="O621" s="176"/>
      <c r="P621" s="176"/>
      <c r="Q621" s="177"/>
      <c r="R621" s="126"/>
    </row>
    <row r="622" spans="4:18">
      <c r="D622" s="176"/>
      <c r="E622" s="176"/>
      <c r="F622" s="176"/>
      <c r="G622" s="176"/>
      <c r="H622" s="176"/>
      <c r="I622" s="176"/>
      <c r="J622" s="176"/>
      <c r="K622" s="176"/>
      <c r="L622" s="176"/>
      <c r="M622" s="176"/>
      <c r="N622" s="176"/>
      <c r="O622" s="176"/>
      <c r="P622" s="176"/>
      <c r="Q622" s="177"/>
      <c r="R622" s="126"/>
    </row>
    <row r="623" spans="4:18">
      <c r="D623" s="176"/>
      <c r="E623" s="176"/>
      <c r="F623" s="176"/>
      <c r="G623" s="176"/>
      <c r="H623" s="176"/>
      <c r="I623" s="176"/>
      <c r="J623" s="176"/>
      <c r="K623" s="176"/>
      <c r="L623" s="176"/>
      <c r="M623" s="176"/>
      <c r="N623" s="176"/>
      <c r="O623" s="176"/>
      <c r="P623" s="176"/>
      <c r="Q623" s="177"/>
      <c r="R623" s="126"/>
    </row>
    <row r="624" spans="4:18">
      <c r="D624" s="176"/>
      <c r="E624" s="176"/>
      <c r="F624" s="176"/>
      <c r="G624" s="176"/>
      <c r="H624" s="176"/>
      <c r="I624" s="176"/>
      <c r="J624" s="176"/>
      <c r="K624" s="176"/>
      <c r="L624" s="176"/>
      <c r="M624" s="176"/>
      <c r="N624" s="176"/>
      <c r="O624" s="176"/>
      <c r="P624" s="176"/>
      <c r="Q624" s="177"/>
      <c r="R624" s="126"/>
    </row>
    <row r="625" spans="4:18">
      <c r="D625" s="176"/>
      <c r="E625" s="176"/>
      <c r="F625" s="176"/>
      <c r="G625" s="176"/>
      <c r="H625" s="176"/>
      <c r="I625" s="176"/>
      <c r="J625" s="176"/>
      <c r="K625" s="176"/>
      <c r="L625" s="176"/>
      <c r="M625" s="176"/>
      <c r="N625" s="176"/>
      <c r="O625" s="176"/>
      <c r="P625" s="176"/>
      <c r="Q625" s="177"/>
      <c r="R625" s="126"/>
    </row>
    <row r="626" spans="4:18">
      <c r="D626" s="176"/>
      <c r="E626" s="176"/>
      <c r="F626" s="176"/>
      <c r="G626" s="176"/>
      <c r="H626" s="176"/>
      <c r="I626" s="176"/>
      <c r="J626" s="176"/>
      <c r="K626" s="176"/>
      <c r="L626" s="176"/>
      <c r="M626" s="176"/>
      <c r="N626" s="176"/>
      <c r="O626" s="176"/>
      <c r="P626" s="176"/>
      <c r="Q626" s="177"/>
      <c r="R626" s="126"/>
    </row>
    <row r="627" spans="4:18">
      <c r="D627" s="176"/>
      <c r="E627" s="176"/>
      <c r="F627" s="176"/>
      <c r="G627" s="176"/>
      <c r="H627" s="176"/>
      <c r="I627" s="176"/>
      <c r="J627" s="176"/>
      <c r="K627" s="176"/>
      <c r="L627" s="176"/>
      <c r="M627" s="176"/>
      <c r="N627" s="176"/>
      <c r="O627" s="176"/>
      <c r="P627" s="176"/>
      <c r="Q627" s="177"/>
      <c r="R627" s="126"/>
    </row>
    <row r="628" spans="4:18">
      <c r="D628" s="176"/>
      <c r="E628" s="176"/>
      <c r="F628" s="176"/>
      <c r="G628" s="176"/>
      <c r="H628" s="176"/>
      <c r="I628" s="176"/>
      <c r="J628" s="176"/>
      <c r="K628" s="176"/>
      <c r="L628" s="176"/>
      <c r="M628" s="176"/>
      <c r="N628" s="176"/>
      <c r="O628" s="176"/>
      <c r="P628" s="176"/>
      <c r="Q628" s="177"/>
      <c r="R628" s="126"/>
    </row>
    <row r="629" spans="4:18">
      <c r="D629" s="176"/>
      <c r="E629" s="176"/>
      <c r="F629" s="176"/>
      <c r="G629" s="176"/>
      <c r="H629" s="176"/>
      <c r="I629" s="176"/>
      <c r="J629" s="176"/>
      <c r="K629" s="176"/>
      <c r="L629" s="176"/>
      <c r="M629" s="176"/>
      <c r="N629" s="176"/>
      <c r="O629" s="176"/>
      <c r="P629" s="176"/>
      <c r="Q629" s="177"/>
      <c r="R629" s="126"/>
    </row>
    <row r="630" spans="4:18">
      <c r="D630" s="176"/>
      <c r="E630" s="176"/>
      <c r="F630" s="176"/>
      <c r="G630" s="176"/>
      <c r="H630" s="176"/>
      <c r="I630" s="176"/>
      <c r="J630" s="176"/>
      <c r="K630" s="176"/>
      <c r="L630" s="176"/>
      <c r="M630" s="176"/>
      <c r="N630" s="176"/>
      <c r="O630" s="176"/>
      <c r="P630" s="176"/>
      <c r="Q630" s="177"/>
      <c r="R630" s="126"/>
    </row>
    <row r="631" spans="4:18">
      <c r="D631" s="176"/>
      <c r="E631" s="176"/>
      <c r="F631" s="176"/>
      <c r="G631" s="176"/>
      <c r="H631" s="176"/>
      <c r="I631" s="176"/>
      <c r="J631" s="176"/>
      <c r="K631" s="176"/>
      <c r="L631" s="176"/>
      <c r="M631" s="176"/>
      <c r="N631" s="176"/>
      <c r="O631" s="176"/>
      <c r="P631" s="176"/>
      <c r="Q631" s="177"/>
      <c r="R631" s="126"/>
    </row>
    <row r="632" spans="4:18">
      <c r="D632" s="176"/>
      <c r="E632" s="176"/>
      <c r="F632" s="176"/>
      <c r="G632" s="176"/>
      <c r="H632" s="176"/>
      <c r="I632" s="176"/>
      <c r="J632" s="176"/>
      <c r="K632" s="176"/>
      <c r="L632" s="176"/>
      <c r="M632" s="176"/>
      <c r="N632" s="176"/>
      <c r="O632" s="176"/>
      <c r="P632" s="176"/>
      <c r="Q632" s="177"/>
      <c r="R632" s="126"/>
    </row>
    <row r="633" spans="4:18">
      <c r="D633" s="176"/>
      <c r="E633" s="176"/>
      <c r="F633" s="176"/>
      <c r="G633" s="176"/>
      <c r="H633" s="176"/>
      <c r="I633" s="176"/>
      <c r="J633" s="176"/>
      <c r="K633" s="176"/>
      <c r="L633" s="176"/>
      <c r="M633" s="176"/>
      <c r="N633" s="176"/>
      <c r="O633" s="176"/>
      <c r="P633" s="176"/>
      <c r="Q633" s="177"/>
      <c r="R633" s="126"/>
    </row>
    <row r="634" spans="4:18">
      <c r="D634" s="176"/>
      <c r="E634" s="176"/>
      <c r="F634" s="176"/>
      <c r="G634" s="176"/>
      <c r="H634" s="176"/>
      <c r="I634" s="176"/>
      <c r="J634" s="176"/>
      <c r="K634" s="176"/>
      <c r="L634" s="176"/>
      <c r="M634" s="176"/>
      <c r="N634" s="176"/>
      <c r="O634" s="176"/>
      <c r="P634" s="176"/>
      <c r="Q634" s="177"/>
      <c r="R634" s="126"/>
    </row>
    <row r="635" spans="4:18">
      <c r="D635" s="176"/>
      <c r="E635" s="176"/>
      <c r="F635" s="176"/>
      <c r="G635" s="176"/>
      <c r="H635" s="176"/>
      <c r="I635" s="176"/>
      <c r="J635" s="176"/>
      <c r="K635" s="176"/>
      <c r="L635" s="176"/>
      <c r="M635" s="176"/>
      <c r="N635" s="176"/>
      <c r="O635" s="176"/>
      <c r="P635" s="176"/>
      <c r="Q635" s="177"/>
      <c r="R635" s="126"/>
    </row>
    <row r="636" spans="4:18">
      <c r="D636" s="176"/>
      <c r="E636" s="176"/>
      <c r="F636" s="176"/>
      <c r="G636" s="176"/>
      <c r="H636" s="176"/>
      <c r="I636" s="176"/>
      <c r="J636" s="176"/>
      <c r="K636" s="176"/>
      <c r="L636" s="176"/>
      <c r="M636" s="176"/>
      <c r="N636" s="176"/>
      <c r="O636" s="176"/>
      <c r="P636" s="176"/>
      <c r="Q636" s="177"/>
      <c r="R636" s="126"/>
    </row>
    <row r="637" spans="4:18">
      <c r="D637" s="176"/>
      <c r="E637" s="176"/>
      <c r="F637" s="176"/>
      <c r="G637" s="176"/>
      <c r="H637" s="176"/>
      <c r="I637" s="176"/>
      <c r="J637" s="176"/>
      <c r="K637" s="176"/>
      <c r="L637" s="176"/>
      <c r="M637" s="176"/>
      <c r="N637" s="176"/>
      <c r="O637" s="176"/>
      <c r="P637" s="176"/>
      <c r="Q637" s="177"/>
      <c r="R637" s="126"/>
    </row>
    <row r="638" spans="4:18">
      <c r="D638" s="176"/>
      <c r="E638" s="176"/>
      <c r="F638" s="176"/>
      <c r="G638" s="176"/>
      <c r="H638" s="176"/>
      <c r="I638" s="176"/>
      <c r="J638" s="176"/>
      <c r="K638" s="176"/>
      <c r="L638" s="176"/>
      <c r="M638" s="176"/>
      <c r="N638" s="176"/>
      <c r="O638" s="176"/>
      <c r="P638" s="176"/>
      <c r="Q638" s="177"/>
      <c r="R638" s="126"/>
    </row>
    <row r="639" spans="4:18">
      <c r="D639" s="176"/>
      <c r="E639" s="176"/>
      <c r="F639" s="176"/>
      <c r="G639" s="176"/>
      <c r="H639" s="176"/>
      <c r="I639" s="176"/>
      <c r="J639" s="176"/>
      <c r="K639" s="176"/>
      <c r="L639" s="176"/>
      <c r="M639" s="176"/>
      <c r="N639" s="176"/>
      <c r="O639" s="176"/>
      <c r="P639" s="176"/>
      <c r="Q639" s="177"/>
      <c r="R639" s="126"/>
    </row>
    <row r="640" spans="4:18">
      <c r="D640" s="176"/>
      <c r="E640" s="176"/>
      <c r="F640" s="176"/>
      <c r="G640" s="176"/>
      <c r="H640" s="176"/>
      <c r="I640" s="176"/>
      <c r="J640" s="176"/>
      <c r="K640" s="176"/>
      <c r="L640" s="176"/>
      <c r="M640" s="176"/>
      <c r="N640" s="176"/>
      <c r="O640" s="176"/>
      <c r="P640" s="176"/>
      <c r="Q640" s="177"/>
      <c r="R640" s="126"/>
    </row>
    <row r="641" spans="4:18">
      <c r="D641" s="176"/>
      <c r="E641" s="176"/>
      <c r="F641" s="176"/>
      <c r="G641" s="176"/>
      <c r="H641" s="176"/>
      <c r="I641" s="176"/>
      <c r="J641" s="176"/>
      <c r="K641" s="176"/>
      <c r="L641" s="176"/>
      <c r="M641" s="176"/>
      <c r="N641" s="176"/>
      <c r="O641" s="176"/>
      <c r="P641" s="176"/>
      <c r="Q641" s="177"/>
      <c r="R641" s="126"/>
    </row>
    <row r="642" spans="4:18">
      <c r="D642" s="176"/>
      <c r="E642" s="176"/>
      <c r="F642" s="176"/>
      <c r="G642" s="176"/>
      <c r="H642" s="176"/>
      <c r="I642" s="176"/>
      <c r="J642" s="176"/>
      <c r="K642" s="176"/>
      <c r="L642" s="176"/>
      <c r="M642" s="176"/>
      <c r="N642" s="176"/>
      <c r="O642" s="176"/>
      <c r="P642" s="176"/>
      <c r="Q642" s="177"/>
      <c r="R642" s="126"/>
    </row>
    <row r="643" spans="4:18">
      <c r="D643" s="176"/>
      <c r="E643" s="176"/>
      <c r="F643" s="176"/>
      <c r="G643" s="176"/>
      <c r="H643" s="176"/>
      <c r="I643" s="176"/>
      <c r="J643" s="176"/>
      <c r="K643" s="176"/>
      <c r="L643" s="176"/>
      <c r="M643" s="176"/>
      <c r="N643" s="176"/>
      <c r="O643" s="176"/>
      <c r="P643" s="176"/>
      <c r="Q643" s="177"/>
      <c r="R643" s="126"/>
    </row>
    <row r="644" spans="4:18">
      <c r="D644" s="176"/>
      <c r="E644" s="176"/>
      <c r="F644" s="176"/>
      <c r="G644" s="176"/>
      <c r="H644" s="176"/>
      <c r="I644" s="176"/>
      <c r="J644" s="176"/>
      <c r="K644" s="176"/>
      <c r="L644" s="176"/>
      <c r="M644" s="176"/>
      <c r="N644" s="176"/>
      <c r="O644" s="176"/>
      <c r="P644" s="176"/>
      <c r="Q644" s="177"/>
      <c r="R644" s="126"/>
    </row>
    <row r="645" spans="4:18">
      <c r="D645" s="176"/>
      <c r="E645" s="176"/>
      <c r="F645" s="176"/>
      <c r="G645" s="176"/>
      <c r="H645" s="176"/>
      <c r="I645" s="176"/>
      <c r="J645" s="176"/>
      <c r="K645" s="176"/>
      <c r="L645" s="176"/>
      <c r="M645" s="176"/>
      <c r="N645" s="176"/>
      <c r="O645" s="176"/>
      <c r="P645" s="176"/>
      <c r="Q645" s="177"/>
      <c r="R645" s="126"/>
    </row>
    <row r="646" spans="4:18">
      <c r="D646" s="176"/>
      <c r="E646" s="176"/>
      <c r="F646" s="176"/>
      <c r="G646" s="176"/>
      <c r="H646" s="176"/>
      <c r="I646" s="176"/>
      <c r="J646" s="176"/>
      <c r="K646" s="176"/>
      <c r="L646" s="176"/>
      <c r="M646" s="176"/>
      <c r="N646" s="176"/>
      <c r="O646" s="176"/>
      <c r="P646" s="176"/>
      <c r="Q646" s="177"/>
      <c r="R646" s="126"/>
    </row>
    <row r="647" spans="4:18">
      <c r="D647" s="176"/>
      <c r="E647" s="176"/>
      <c r="F647" s="176"/>
      <c r="G647" s="176"/>
      <c r="H647" s="176"/>
      <c r="I647" s="176"/>
      <c r="J647" s="176"/>
      <c r="K647" s="176"/>
      <c r="L647" s="176"/>
      <c r="M647" s="176"/>
      <c r="N647" s="176"/>
      <c r="O647" s="176"/>
      <c r="P647" s="176"/>
      <c r="Q647" s="177"/>
      <c r="R647" s="126"/>
    </row>
    <row r="648" spans="4:18">
      <c r="D648" s="176"/>
      <c r="E648" s="176"/>
      <c r="F648" s="176"/>
      <c r="G648" s="176"/>
      <c r="H648" s="176"/>
      <c r="I648" s="176"/>
      <c r="J648" s="176"/>
      <c r="K648" s="176"/>
      <c r="L648" s="176"/>
      <c r="M648" s="176"/>
      <c r="N648" s="176"/>
      <c r="O648" s="176"/>
      <c r="P648" s="176"/>
      <c r="Q648" s="177"/>
      <c r="R648" s="126"/>
    </row>
    <row r="649" spans="4:18">
      <c r="D649" s="176"/>
      <c r="E649" s="176"/>
      <c r="F649" s="176"/>
      <c r="G649" s="176"/>
      <c r="H649" s="176"/>
      <c r="I649" s="176"/>
      <c r="J649" s="176"/>
      <c r="K649" s="176"/>
      <c r="L649" s="176"/>
      <c r="M649" s="176"/>
      <c r="N649" s="176"/>
      <c r="O649" s="176"/>
      <c r="P649" s="176"/>
      <c r="Q649" s="177"/>
      <c r="R649" s="126"/>
    </row>
    <row r="650" spans="4:18">
      <c r="D650" s="176"/>
      <c r="E650" s="176"/>
      <c r="F650" s="176"/>
      <c r="G650" s="176"/>
      <c r="H650" s="176"/>
      <c r="I650" s="176"/>
      <c r="J650" s="176"/>
      <c r="K650" s="176"/>
      <c r="L650" s="176"/>
      <c r="M650" s="176"/>
      <c r="N650" s="176"/>
      <c r="O650" s="176"/>
      <c r="P650" s="176"/>
      <c r="Q650" s="177"/>
      <c r="R650" s="126"/>
    </row>
    <row r="651" spans="4:18">
      <c r="D651" s="176"/>
      <c r="E651" s="176"/>
      <c r="F651" s="176"/>
      <c r="G651" s="176"/>
      <c r="H651" s="176"/>
      <c r="I651" s="176"/>
      <c r="J651" s="176"/>
      <c r="K651" s="176"/>
      <c r="L651" s="176"/>
      <c r="M651" s="176"/>
      <c r="N651" s="176"/>
      <c r="O651" s="176"/>
      <c r="P651" s="176"/>
      <c r="Q651" s="177"/>
      <c r="R651" s="126"/>
    </row>
    <row r="652" spans="4:18">
      <c r="D652" s="176"/>
      <c r="E652" s="176"/>
      <c r="F652" s="176"/>
      <c r="G652" s="176"/>
      <c r="H652" s="176"/>
      <c r="I652" s="176"/>
      <c r="J652" s="176"/>
      <c r="K652" s="176"/>
      <c r="L652" s="176"/>
      <c r="M652" s="176"/>
      <c r="N652" s="176"/>
      <c r="O652" s="176"/>
      <c r="P652" s="176"/>
      <c r="Q652" s="177"/>
      <c r="R652" s="126"/>
    </row>
    <row r="653" spans="4:18">
      <c r="D653" s="176"/>
      <c r="E653" s="176"/>
      <c r="F653" s="176"/>
      <c r="G653" s="176"/>
      <c r="H653" s="176"/>
      <c r="I653" s="176"/>
      <c r="J653" s="176"/>
      <c r="K653" s="176"/>
      <c r="L653" s="176"/>
      <c r="M653" s="176"/>
      <c r="N653" s="176"/>
      <c r="O653" s="176"/>
      <c r="P653" s="176"/>
      <c r="Q653" s="177"/>
      <c r="R653" s="126"/>
    </row>
    <row r="654" spans="4:18">
      <c r="D654" s="176"/>
      <c r="E654" s="176"/>
      <c r="F654" s="176"/>
      <c r="G654" s="176"/>
      <c r="H654" s="176"/>
      <c r="I654" s="176"/>
      <c r="J654" s="176"/>
      <c r="K654" s="176"/>
      <c r="L654" s="176"/>
      <c r="M654" s="176"/>
      <c r="N654" s="176"/>
      <c r="O654" s="176"/>
      <c r="P654" s="176"/>
      <c r="Q654" s="177"/>
      <c r="R654" s="126"/>
    </row>
    <row r="655" spans="4:18">
      <c r="D655" s="176"/>
      <c r="E655" s="176"/>
      <c r="F655" s="176"/>
      <c r="G655" s="176"/>
      <c r="H655" s="176"/>
      <c r="I655" s="176"/>
      <c r="J655" s="176"/>
      <c r="K655" s="176"/>
      <c r="L655" s="176"/>
      <c r="M655" s="176"/>
      <c r="N655" s="176"/>
      <c r="O655" s="176"/>
      <c r="P655" s="176"/>
      <c r="Q655" s="177"/>
      <c r="R655" s="126"/>
    </row>
    <row r="656" spans="4:18">
      <c r="D656" s="176"/>
      <c r="E656" s="176"/>
      <c r="F656" s="176"/>
      <c r="G656" s="176"/>
      <c r="H656" s="176"/>
      <c r="I656" s="176"/>
      <c r="J656" s="176"/>
      <c r="K656" s="176"/>
      <c r="L656" s="176"/>
      <c r="M656" s="176"/>
      <c r="N656" s="176"/>
      <c r="O656" s="176"/>
      <c r="P656" s="176"/>
      <c r="Q656" s="177"/>
      <c r="R656" s="126"/>
    </row>
    <row r="657" spans="4:18">
      <c r="D657" s="176"/>
      <c r="E657" s="176"/>
      <c r="F657" s="176"/>
      <c r="G657" s="176"/>
      <c r="H657" s="176"/>
      <c r="I657" s="176"/>
      <c r="J657" s="176"/>
      <c r="K657" s="176"/>
      <c r="L657" s="176"/>
      <c r="M657" s="176"/>
      <c r="N657" s="176"/>
      <c r="O657" s="176"/>
      <c r="P657" s="176"/>
      <c r="Q657" s="177"/>
      <c r="R657" s="126"/>
    </row>
    <row r="658" spans="4:18">
      <c r="D658" s="176"/>
      <c r="E658" s="176"/>
      <c r="F658" s="176"/>
      <c r="G658" s="176"/>
      <c r="H658" s="176"/>
      <c r="I658" s="176"/>
      <c r="J658" s="176"/>
      <c r="K658" s="176"/>
      <c r="L658" s="176"/>
      <c r="M658" s="176"/>
      <c r="N658" s="176"/>
      <c r="O658" s="176"/>
      <c r="P658" s="176"/>
      <c r="Q658" s="177"/>
      <c r="R658" s="126"/>
    </row>
    <row r="659" spans="4:18">
      <c r="D659" s="176"/>
      <c r="E659" s="176"/>
      <c r="F659" s="176"/>
      <c r="G659" s="176"/>
      <c r="H659" s="176"/>
      <c r="I659" s="176"/>
      <c r="J659" s="176"/>
      <c r="K659" s="176"/>
      <c r="L659" s="176"/>
      <c r="M659" s="176"/>
      <c r="N659" s="176"/>
      <c r="O659" s="176"/>
      <c r="P659" s="176"/>
      <c r="Q659" s="177"/>
      <c r="R659" s="126"/>
    </row>
    <row r="660" spans="4:18">
      <c r="D660" s="176"/>
      <c r="E660" s="176"/>
      <c r="F660" s="176"/>
      <c r="G660" s="176"/>
      <c r="H660" s="176"/>
      <c r="I660" s="176"/>
      <c r="J660" s="176"/>
      <c r="K660" s="176"/>
      <c r="L660" s="176"/>
      <c r="M660" s="176"/>
      <c r="N660" s="176"/>
      <c r="O660" s="176"/>
      <c r="P660" s="176"/>
      <c r="Q660" s="177"/>
      <c r="R660" s="126"/>
    </row>
    <row r="661" spans="4:18">
      <c r="D661" s="176"/>
      <c r="E661" s="176"/>
      <c r="F661" s="176"/>
      <c r="G661" s="176"/>
      <c r="H661" s="176"/>
      <c r="I661" s="176"/>
      <c r="J661" s="176"/>
      <c r="K661" s="176"/>
      <c r="L661" s="176"/>
      <c r="M661" s="176"/>
      <c r="N661" s="176"/>
      <c r="O661" s="176"/>
      <c r="P661" s="176"/>
      <c r="Q661" s="177"/>
      <c r="R661" s="126"/>
    </row>
    <row r="662" spans="4:18">
      <c r="D662" s="176"/>
      <c r="E662" s="176"/>
      <c r="F662" s="176"/>
      <c r="G662" s="176"/>
      <c r="H662" s="176"/>
      <c r="I662" s="176"/>
      <c r="J662" s="176"/>
      <c r="K662" s="176"/>
      <c r="L662" s="176"/>
      <c r="M662" s="176"/>
      <c r="N662" s="176"/>
      <c r="O662" s="176"/>
      <c r="P662" s="176"/>
      <c r="Q662" s="177"/>
      <c r="R662" s="126"/>
    </row>
    <row r="663" spans="4:18">
      <c r="D663" s="176"/>
      <c r="E663" s="176"/>
      <c r="F663" s="176"/>
      <c r="G663" s="176"/>
      <c r="H663" s="176"/>
      <c r="I663" s="176"/>
      <c r="J663" s="176"/>
      <c r="K663" s="176"/>
      <c r="L663" s="176"/>
      <c r="M663" s="176"/>
      <c r="N663" s="176"/>
      <c r="O663" s="176"/>
      <c r="P663" s="176"/>
      <c r="Q663" s="177"/>
      <c r="R663" s="126"/>
    </row>
    <row r="664" spans="4:18">
      <c r="D664" s="176"/>
      <c r="E664" s="176"/>
      <c r="F664" s="176"/>
      <c r="G664" s="176"/>
      <c r="H664" s="176"/>
      <c r="I664" s="176"/>
      <c r="J664" s="176"/>
      <c r="K664" s="176"/>
      <c r="L664" s="176"/>
      <c r="M664" s="176"/>
      <c r="N664" s="176"/>
      <c r="O664" s="176"/>
      <c r="P664" s="176"/>
      <c r="Q664" s="177"/>
      <c r="R664" s="126"/>
    </row>
    <row r="665" spans="4:18">
      <c r="D665" s="176"/>
      <c r="E665" s="176"/>
      <c r="F665" s="176"/>
      <c r="G665" s="176"/>
      <c r="H665" s="176"/>
      <c r="I665" s="176"/>
      <c r="J665" s="176"/>
      <c r="K665" s="176"/>
      <c r="L665" s="176"/>
      <c r="M665" s="176"/>
      <c r="N665" s="176"/>
      <c r="O665" s="176"/>
      <c r="P665" s="176"/>
      <c r="Q665" s="177"/>
      <c r="R665" s="126"/>
    </row>
    <row r="666" spans="4:18">
      <c r="D666" s="176"/>
      <c r="E666" s="176"/>
      <c r="F666" s="176"/>
      <c r="G666" s="176"/>
      <c r="H666" s="176"/>
      <c r="I666" s="176"/>
      <c r="J666" s="176"/>
      <c r="K666" s="176"/>
      <c r="L666" s="176"/>
      <c r="M666" s="176"/>
      <c r="N666" s="176"/>
      <c r="O666" s="176"/>
      <c r="P666" s="176"/>
      <c r="Q666" s="177"/>
      <c r="R666" s="126"/>
    </row>
    <row r="667" spans="4:18">
      <c r="D667" s="176"/>
      <c r="E667" s="176"/>
      <c r="F667" s="176"/>
      <c r="G667" s="176"/>
      <c r="H667" s="176"/>
      <c r="I667" s="176"/>
      <c r="J667" s="176"/>
      <c r="K667" s="176"/>
      <c r="L667" s="176"/>
      <c r="M667" s="176"/>
      <c r="N667" s="176"/>
      <c r="O667" s="176"/>
      <c r="P667" s="176"/>
      <c r="Q667" s="177"/>
      <c r="R667" s="126"/>
    </row>
    <row r="668" spans="4:18">
      <c r="D668" s="176"/>
      <c r="E668" s="176"/>
      <c r="F668" s="176"/>
      <c r="G668" s="176"/>
      <c r="H668" s="176"/>
      <c r="I668" s="176"/>
      <c r="J668" s="176"/>
      <c r="K668" s="176"/>
      <c r="L668" s="176"/>
      <c r="M668" s="176"/>
      <c r="N668" s="176"/>
      <c r="O668" s="176"/>
      <c r="P668" s="176"/>
      <c r="Q668" s="177"/>
      <c r="R668" s="126"/>
    </row>
    <row r="669" spans="4:18">
      <c r="D669" s="176"/>
      <c r="E669" s="176"/>
      <c r="F669" s="176"/>
      <c r="G669" s="176"/>
      <c r="H669" s="176"/>
      <c r="I669" s="176"/>
      <c r="J669" s="176"/>
      <c r="K669" s="176"/>
      <c r="L669" s="176"/>
      <c r="M669" s="176"/>
      <c r="N669" s="176"/>
      <c r="O669" s="176"/>
      <c r="P669" s="176"/>
      <c r="Q669" s="177"/>
      <c r="R669" s="126"/>
    </row>
    <row r="670" spans="4:18">
      <c r="D670" s="176"/>
      <c r="E670" s="176"/>
      <c r="F670" s="176"/>
      <c r="G670" s="176"/>
      <c r="H670" s="176"/>
      <c r="I670" s="176"/>
      <c r="J670" s="176"/>
      <c r="K670" s="176"/>
      <c r="L670" s="176"/>
      <c r="M670" s="176"/>
      <c r="N670" s="176"/>
      <c r="O670" s="176"/>
      <c r="P670" s="176"/>
      <c r="Q670" s="177"/>
      <c r="R670" s="126"/>
    </row>
    <row r="671" spans="4:18">
      <c r="D671" s="176"/>
      <c r="E671" s="176"/>
      <c r="F671" s="176"/>
      <c r="G671" s="176"/>
      <c r="H671" s="176"/>
      <c r="I671" s="176"/>
      <c r="J671" s="176"/>
      <c r="K671" s="176"/>
      <c r="L671" s="176"/>
      <c r="M671" s="176"/>
      <c r="N671" s="176"/>
      <c r="O671" s="176"/>
      <c r="P671" s="176"/>
      <c r="Q671" s="177"/>
      <c r="R671" s="126"/>
    </row>
    <row r="672" spans="4:18">
      <c r="D672" s="176"/>
      <c r="E672" s="176"/>
      <c r="F672" s="176"/>
      <c r="G672" s="176"/>
      <c r="H672" s="176"/>
      <c r="I672" s="176"/>
      <c r="J672" s="176"/>
      <c r="K672" s="176"/>
      <c r="L672" s="176"/>
      <c r="M672" s="176"/>
      <c r="N672" s="176"/>
      <c r="O672" s="176"/>
      <c r="P672" s="176"/>
      <c r="Q672" s="177"/>
      <c r="R672" s="126"/>
    </row>
    <row r="673" spans="4:18">
      <c r="D673" s="176"/>
      <c r="E673" s="176"/>
      <c r="F673" s="176"/>
      <c r="G673" s="176"/>
      <c r="H673" s="176"/>
      <c r="I673" s="176"/>
      <c r="J673" s="176"/>
      <c r="K673" s="176"/>
      <c r="L673" s="176"/>
      <c r="M673" s="176"/>
      <c r="N673" s="176"/>
      <c r="O673" s="176"/>
      <c r="P673" s="176"/>
      <c r="Q673" s="177"/>
      <c r="R673" s="126"/>
    </row>
    <row r="674" spans="4:18">
      <c r="D674" s="176"/>
      <c r="E674" s="176"/>
      <c r="F674" s="176"/>
      <c r="G674" s="176"/>
      <c r="H674" s="176"/>
      <c r="I674" s="176"/>
      <c r="J674" s="176"/>
      <c r="K674" s="176"/>
      <c r="L674" s="176"/>
      <c r="M674" s="176"/>
      <c r="N674" s="176"/>
      <c r="O674" s="176"/>
      <c r="P674" s="176"/>
      <c r="Q674" s="177"/>
      <c r="R674" s="126"/>
    </row>
    <row r="675" spans="4:18">
      <c r="D675" s="176"/>
      <c r="E675" s="176"/>
      <c r="F675" s="176"/>
      <c r="G675" s="176"/>
      <c r="H675" s="176"/>
      <c r="I675" s="176"/>
      <c r="J675" s="176"/>
      <c r="K675" s="176"/>
      <c r="L675" s="176"/>
      <c r="M675" s="176"/>
      <c r="N675" s="176"/>
      <c r="O675" s="176"/>
      <c r="P675" s="176"/>
      <c r="Q675" s="177"/>
      <c r="R675" s="126"/>
    </row>
    <row r="676" spans="4:18">
      <c r="D676" s="176"/>
      <c r="E676" s="176"/>
      <c r="F676" s="176"/>
      <c r="G676" s="176"/>
      <c r="H676" s="176"/>
      <c r="I676" s="176"/>
      <c r="J676" s="176"/>
      <c r="K676" s="176"/>
      <c r="L676" s="176"/>
      <c r="M676" s="176"/>
      <c r="N676" s="176"/>
      <c r="O676" s="176"/>
      <c r="P676" s="176"/>
      <c r="Q676" s="177"/>
      <c r="R676" s="126"/>
    </row>
    <row r="677" spans="4:18">
      <c r="D677" s="176"/>
      <c r="E677" s="176"/>
      <c r="F677" s="176"/>
      <c r="G677" s="176"/>
      <c r="H677" s="176"/>
      <c r="I677" s="176"/>
      <c r="J677" s="176"/>
      <c r="K677" s="176"/>
      <c r="L677" s="176"/>
      <c r="M677" s="176"/>
      <c r="N677" s="176"/>
      <c r="O677" s="176"/>
      <c r="P677" s="176"/>
      <c r="Q677" s="177"/>
      <c r="R677" s="126"/>
    </row>
    <row r="678" spans="4:18">
      <c r="D678" s="176"/>
      <c r="E678" s="176"/>
      <c r="F678" s="176"/>
      <c r="G678" s="176"/>
      <c r="H678" s="176"/>
      <c r="I678" s="176"/>
      <c r="J678" s="176"/>
      <c r="K678" s="176"/>
      <c r="L678" s="176"/>
      <c r="M678" s="176"/>
      <c r="N678" s="176"/>
      <c r="O678" s="176"/>
      <c r="P678" s="176"/>
      <c r="Q678" s="177"/>
      <c r="R678" s="126"/>
    </row>
    <row r="679" spans="4:18">
      <c r="D679" s="176"/>
      <c r="E679" s="176"/>
      <c r="F679" s="176"/>
      <c r="G679" s="176"/>
      <c r="H679" s="176"/>
      <c r="I679" s="176"/>
      <c r="J679" s="176"/>
      <c r="K679" s="176"/>
      <c r="L679" s="176"/>
      <c r="M679" s="176"/>
      <c r="N679" s="176"/>
      <c r="O679" s="176"/>
      <c r="P679" s="176"/>
      <c r="Q679" s="177"/>
      <c r="R679" s="126"/>
    </row>
    <row r="680" spans="4:18">
      <c r="D680" s="176"/>
      <c r="E680" s="176"/>
      <c r="F680" s="176"/>
      <c r="G680" s="176"/>
      <c r="H680" s="176"/>
      <c r="I680" s="176"/>
      <c r="J680" s="176"/>
      <c r="K680" s="176"/>
      <c r="L680" s="176"/>
      <c r="M680" s="176"/>
      <c r="N680" s="176"/>
      <c r="O680" s="176"/>
      <c r="P680" s="176"/>
      <c r="Q680" s="177"/>
      <c r="R680" s="126"/>
    </row>
    <row r="681" spans="4:18">
      <c r="D681" s="176"/>
      <c r="E681" s="176"/>
      <c r="F681" s="176"/>
      <c r="G681" s="176"/>
      <c r="H681" s="176"/>
      <c r="I681" s="176"/>
      <c r="J681" s="176"/>
      <c r="K681" s="176"/>
      <c r="L681" s="176"/>
      <c r="M681" s="176"/>
      <c r="N681" s="176"/>
      <c r="O681" s="176"/>
      <c r="P681" s="176"/>
      <c r="Q681" s="177"/>
      <c r="R681" s="126"/>
    </row>
    <row r="682" spans="4:18">
      <c r="D682" s="176"/>
      <c r="E682" s="176"/>
      <c r="F682" s="176"/>
      <c r="G682" s="176"/>
      <c r="H682" s="176"/>
      <c r="I682" s="176"/>
      <c r="J682" s="176"/>
      <c r="K682" s="176"/>
      <c r="L682" s="176"/>
      <c r="M682" s="176"/>
      <c r="N682" s="176"/>
      <c r="O682" s="176"/>
      <c r="P682" s="176"/>
      <c r="Q682" s="177"/>
      <c r="R682" s="126"/>
    </row>
    <row r="683" spans="4:18">
      <c r="D683" s="176"/>
      <c r="E683" s="176"/>
      <c r="F683" s="176"/>
      <c r="G683" s="176"/>
      <c r="H683" s="176"/>
      <c r="I683" s="176"/>
      <c r="J683" s="176"/>
      <c r="K683" s="176"/>
      <c r="L683" s="176"/>
      <c r="M683" s="176"/>
      <c r="N683" s="176"/>
      <c r="O683" s="176"/>
      <c r="P683" s="176"/>
      <c r="Q683" s="177"/>
      <c r="R683" s="126"/>
    </row>
    <row r="684" spans="4:18">
      <c r="D684" s="176"/>
      <c r="E684" s="176"/>
      <c r="F684" s="176"/>
      <c r="G684" s="176"/>
      <c r="H684" s="176"/>
      <c r="I684" s="176"/>
      <c r="J684" s="176"/>
      <c r="K684" s="176"/>
      <c r="L684" s="176"/>
      <c r="M684" s="176"/>
      <c r="N684" s="176"/>
      <c r="O684" s="176"/>
      <c r="P684" s="176"/>
      <c r="Q684" s="177"/>
      <c r="R684" s="126"/>
    </row>
    <row r="685" spans="4:18">
      <c r="D685" s="176"/>
      <c r="E685" s="176"/>
      <c r="F685" s="176"/>
      <c r="G685" s="176"/>
      <c r="H685" s="176"/>
      <c r="I685" s="176"/>
      <c r="J685" s="176"/>
      <c r="K685" s="176"/>
      <c r="L685" s="176"/>
      <c r="M685" s="176"/>
      <c r="N685" s="176"/>
      <c r="O685" s="176"/>
      <c r="P685" s="176"/>
      <c r="Q685" s="177"/>
      <c r="R685" s="126"/>
    </row>
    <row r="686" spans="4:18">
      <c r="D686" s="176"/>
      <c r="E686" s="176"/>
      <c r="F686" s="176"/>
      <c r="G686" s="176"/>
      <c r="H686" s="176"/>
      <c r="I686" s="176"/>
      <c r="J686" s="176"/>
      <c r="K686" s="176"/>
      <c r="L686" s="176"/>
      <c r="M686" s="176"/>
      <c r="N686" s="176"/>
      <c r="O686" s="176"/>
      <c r="P686" s="176"/>
      <c r="Q686" s="177"/>
      <c r="R686" s="126"/>
    </row>
    <row r="687" spans="4:18">
      <c r="D687" s="176"/>
      <c r="E687" s="176"/>
      <c r="F687" s="176"/>
      <c r="G687" s="176"/>
      <c r="H687" s="176"/>
      <c r="I687" s="176"/>
      <c r="J687" s="176"/>
      <c r="K687" s="176"/>
      <c r="L687" s="176"/>
      <c r="M687" s="176"/>
      <c r="N687" s="176"/>
      <c r="O687" s="176"/>
      <c r="P687" s="176"/>
      <c r="Q687" s="177"/>
      <c r="R687" s="126"/>
    </row>
    <row r="688" spans="4:18">
      <c r="D688" s="176"/>
      <c r="E688" s="176"/>
      <c r="F688" s="176"/>
      <c r="G688" s="176"/>
      <c r="H688" s="176"/>
      <c r="I688" s="176"/>
      <c r="J688" s="176"/>
      <c r="K688" s="176"/>
      <c r="L688" s="176"/>
      <c r="M688" s="176"/>
      <c r="N688" s="176"/>
      <c r="O688" s="176"/>
      <c r="P688" s="176"/>
      <c r="Q688" s="177"/>
      <c r="R688" s="126"/>
    </row>
    <row r="689" spans="4:18">
      <c r="D689" s="176"/>
      <c r="E689" s="176"/>
      <c r="F689" s="176"/>
      <c r="G689" s="176"/>
      <c r="H689" s="176"/>
      <c r="I689" s="176"/>
      <c r="J689" s="176"/>
      <c r="K689" s="176"/>
      <c r="L689" s="176"/>
      <c r="M689" s="176"/>
      <c r="N689" s="176"/>
      <c r="O689" s="176"/>
      <c r="P689" s="176"/>
      <c r="Q689" s="177"/>
      <c r="R689" s="126"/>
    </row>
    <row r="690" spans="4:18">
      <c r="D690" s="176"/>
      <c r="E690" s="176"/>
      <c r="F690" s="176"/>
      <c r="G690" s="176"/>
      <c r="H690" s="176"/>
      <c r="I690" s="176"/>
      <c r="J690" s="176"/>
      <c r="K690" s="176"/>
      <c r="L690" s="176"/>
      <c r="M690" s="176"/>
      <c r="N690" s="176"/>
      <c r="O690" s="176"/>
      <c r="P690" s="176"/>
      <c r="Q690" s="177"/>
      <c r="R690" s="126"/>
    </row>
    <row r="691" spans="4:18">
      <c r="D691" s="176"/>
      <c r="E691" s="176"/>
      <c r="F691" s="176"/>
      <c r="G691" s="176"/>
      <c r="H691" s="176"/>
      <c r="I691" s="176"/>
      <c r="J691" s="176"/>
      <c r="K691" s="176"/>
      <c r="L691" s="176"/>
      <c r="M691" s="176"/>
      <c r="N691" s="176"/>
      <c r="O691" s="176"/>
      <c r="P691" s="176"/>
      <c r="Q691" s="177"/>
      <c r="R691" s="126"/>
    </row>
    <row r="692" spans="4:18">
      <c r="D692" s="176"/>
      <c r="E692" s="176"/>
      <c r="F692" s="176"/>
      <c r="G692" s="176"/>
      <c r="H692" s="176"/>
      <c r="I692" s="176"/>
      <c r="J692" s="176"/>
      <c r="K692" s="176"/>
      <c r="L692" s="176"/>
      <c r="M692" s="176"/>
      <c r="N692" s="176"/>
      <c r="O692" s="176"/>
      <c r="P692" s="176"/>
      <c r="Q692" s="177"/>
      <c r="R692" s="126"/>
    </row>
    <row r="693" spans="4:18">
      <c r="D693" s="176"/>
      <c r="E693" s="176"/>
      <c r="F693" s="176"/>
      <c r="G693" s="176"/>
      <c r="H693" s="176"/>
      <c r="I693" s="176"/>
      <c r="J693" s="176"/>
      <c r="K693" s="176"/>
      <c r="L693" s="176"/>
      <c r="M693" s="176"/>
      <c r="N693" s="176"/>
      <c r="O693" s="176"/>
      <c r="P693" s="176"/>
      <c r="Q693" s="177"/>
      <c r="R693" s="126"/>
    </row>
    <row r="694" spans="4:18">
      <c r="D694" s="176"/>
      <c r="E694" s="176"/>
      <c r="F694" s="176"/>
      <c r="G694" s="176"/>
      <c r="H694" s="176"/>
      <c r="I694" s="176"/>
      <c r="J694" s="176"/>
      <c r="K694" s="176"/>
      <c r="L694" s="176"/>
      <c r="M694" s="176"/>
      <c r="N694" s="176"/>
      <c r="O694" s="176"/>
      <c r="P694" s="176"/>
      <c r="Q694" s="177"/>
      <c r="R694" s="126"/>
    </row>
    <row r="695" spans="4:18">
      <c r="D695" s="176"/>
      <c r="E695" s="176"/>
      <c r="F695" s="176"/>
      <c r="G695" s="176"/>
      <c r="H695" s="176"/>
      <c r="I695" s="176"/>
      <c r="J695" s="176"/>
      <c r="K695" s="176"/>
      <c r="L695" s="176"/>
      <c r="M695" s="176"/>
      <c r="N695" s="176"/>
      <c r="O695" s="176"/>
      <c r="P695" s="176"/>
      <c r="Q695" s="177"/>
      <c r="R695" s="126"/>
    </row>
    <row r="696" spans="4:18">
      <c r="D696" s="176"/>
      <c r="E696" s="176"/>
      <c r="F696" s="176"/>
      <c r="G696" s="176"/>
      <c r="H696" s="176"/>
      <c r="I696" s="176"/>
      <c r="J696" s="176"/>
      <c r="K696" s="176"/>
      <c r="L696" s="176"/>
      <c r="M696" s="176"/>
      <c r="N696" s="176"/>
      <c r="O696" s="176"/>
      <c r="P696" s="176"/>
      <c r="Q696" s="177"/>
      <c r="R696" s="126"/>
    </row>
    <row r="697" spans="4:18">
      <c r="D697" s="176"/>
      <c r="E697" s="176"/>
      <c r="F697" s="176"/>
      <c r="G697" s="176"/>
      <c r="H697" s="176"/>
      <c r="I697" s="176"/>
      <c r="J697" s="176"/>
      <c r="K697" s="176"/>
      <c r="L697" s="176"/>
      <c r="M697" s="176"/>
      <c r="N697" s="176"/>
      <c r="O697" s="176"/>
      <c r="P697" s="176"/>
      <c r="Q697" s="177"/>
      <c r="R697" s="126"/>
    </row>
    <row r="698" spans="4:18">
      <c r="D698" s="176"/>
      <c r="E698" s="176"/>
      <c r="F698" s="176"/>
      <c r="G698" s="176"/>
      <c r="H698" s="176"/>
      <c r="I698" s="176"/>
      <c r="J698" s="176"/>
      <c r="K698" s="176"/>
      <c r="L698" s="176"/>
      <c r="M698" s="176"/>
      <c r="N698" s="176"/>
      <c r="O698" s="176"/>
      <c r="P698" s="176"/>
      <c r="Q698" s="177"/>
      <c r="R698" s="126"/>
    </row>
    <row r="699" spans="4:18">
      <c r="D699" s="176"/>
      <c r="E699" s="176"/>
      <c r="F699" s="176"/>
      <c r="G699" s="176"/>
      <c r="H699" s="176"/>
      <c r="I699" s="176"/>
      <c r="J699" s="176"/>
      <c r="K699" s="176"/>
      <c r="L699" s="176"/>
      <c r="M699" s="176"/>
      <c r="N699" s="176"/>
      <c r="O699" s="176"/>
      <c r="P699" s="176"/>
      <c r="Q699" s="177"/>
      <c r="R699" s="126"/>
    </row>
    <row r="700" spans="4:18">
      <c r="D700" s="176"/>
      <c r="E700" s="176"/>
      <c r="F700" s="176"/>
      <c r="G700" s="176"/>
      <c r="H700" s="176"/>
      <c r="I700" s="176"/>
      <c r="J700" s="176"/>
      <c r="K700" s="176"/>
      <c r="L700" s="176"/>
      <c r="M700" s="176"/>
      <c r="N700" s="176"/>
      <c r="O700" s="176"/>
      <c r="P700" s="176"/>
      <c r="Q700" s="177"/>
      <c r="R700" s="126"/>
    </row>
    <row r="701" spans="4:18">
      <c r="D701" s="176"/>
      <c r="E701" s="176"/>
      <c r="F701" s="176"/>
      <c r="G701" s="176"/>
      <c r="H701" s="176"/>
      <c r="I701" s="176"/>
      <c r="J701" s="176"/>
      <c r="K701" s="176"/>
      <c r="L701" s="176"/>
      <c r="M701" s="176"/>
      <c r="N701" s="176"/>
      <c r="O701" s="176"/>
      <c r="P701" s="176"/>
      <c r="Q701" s="177"/>
      <c r="R701" s="126"/>
    </row>
    <row r="702" spans="4:18">
      <c r="D702" s="176"/>
      <c r="E702" s="176"/>
      <c r="F702" s="176"/>
      <c r="G702" s="176"/>
      <c r="H702" s="176"/>
      <c r="I702" s="176"/>
      <c r="J702" s="176"/>
      <c r="K702" s="176"/>
      <c r="L702" s="176"/>
      <c r="M702" s="176"/>
      <c r="N702" s="176"/>
      <c r="O702" s="176"/>
      <c r="P702" s="176"/>
      <c r="Q702" s="177"/>
      <c r="R702" s="126"/>
    </row>
    <row r="703" spans="4:18">
      <c r="D703" s="176"/>
      <c r="E703" s="176"/>
      <c r="F703" s="176"/>
      <c r="G703" s="176"/>
      <c r="H703" s="176"/>
      <c r="I703" s="176"/>
      <c r="J703" s="176"/>
      <c r="K703" s="176"/>
      <c r="L703" s="176"/>
      <c r="M703" s="176"/>
      <c r="N703" s="176"/>
      <c r="O703" s="176"/>
      <c r="P703" s="176"/>
      <c r="Q703" s="177"/>
      <c r="R703" s="126"/>
    </row>
    <row r="704" spans="4:18">
      <c r="D704" s="176"/>
      <c r="E704" s="176"/>
      <c r="F704" s="176"/>
      <c r="G704" s="176"/>
      <c r="H704" s="176"/>
      <c r="I704" s="176"/>
      <c r="J704" s="176"/>
      <c r="K704" s="176"/>
      <c r="L704" s="176"/>
      <c r="M704" s="176"/>
      <c r="N704" s="176"/>
      <c r="O704" s="176"/>
      <c r="P704" s="176"/>
      <c r="Q704" s="177"/>
      <c r="R704" s="126"/>
    </row>
    <row r="705" spans="4:18">
      <c r="D705" s="176"/>
      <c r="E705" s="176"/>
      <c r="F705" s="176"/>
      <c r="G705" s="176"/>
      <c r="H705" s="176"/>
      <c r="I705" s="176"/>
      <c r="J705" s="176"/>
      <c r="K705" s="176"/>
      <c r="L705" s="176"/>
      <c r="M705" s="176"/>
      <c r="N705" s="176"/>
      <c r="O705" s="176"/>
      <c r="P705" s="176"/>
      <c r="Q705" s="177"/>
      <c r="R705" s="126"/>
    </row>
    <row r="706" spans="4:18">
      <c r="D706" s="176"/>
      <c r="E706" s="176"/>
      <c r="F706" s="176"/>
      <c r="G706" s="176"/>
      <c r="H706" s="176"/>
      <c r="I706" s="176"/>
      <c r="J706" s="176"/>
      <c r="K706" s="176"/>
      <c r="L706" s="176"/>
      <c r="M706" s="176"/>
      <c r="N706" s="176"/>
      <c r="O706" s="176"/>
      <c r="P706" s="176"/>
      <c r="Q706" s="177"/>
      <c r="R706" s="126"/>
    </row>
    <row r="707" spans="4:18">
      <c r="D707" s="176"/>
      <c r="E707" s="176"/>
      <c r="F707" s="176"/>
      <c r="G707" s="176"/>
      <c r="H707" s="176"/>
      <c r="I707" s="176"/>
      <c r="J707" s="176"/>
      <c r="K707" s="176"/>
      <c r="L707" s="176"/>
      <c r="M707" s="176"/>
      <c r="N707" s="176"/>
      <c r="O707" s="176"/>
      <c r="P707" s="176"/>
      <c r="Q707" s="177"/>
      <c r="R707" s="126"/>
    </row>
    <row r="708" spans="4:18">
      <c r="D708" s="176"/>
      <c r="E708" s="176"/>
      <c r="F708" s="176"/>
      <c r="G708" s="176"/>
      <c r="H708" s="176"/>
      <c r="I708" s="176"/>
      <c r="J708" s="176"/>
      <c r="K708" s="176"/>
      <c r="L708" s="176"/>
      <c r="M708" s="176"/>
      <c r="N708" s="176"/>
      <c r="O708" s="176"/>
      <c r="P708" s="176"/>
      <c r="Q708" s="177"/>
      <c r="R708" s="126"/>
    </row>
    <row r="709" spans="4:18">
      <c r="D709" s="176"/>
      <c r="E709" s="176"/>
      <c r="F709" s="176"/>
      <c r="G709" s="176"/>
      <c r="H709" s="176"/>
      <c r="I709" s="176"/>
      <c r="J709" s="176"/>
      <c r="K709" s="176"/>
      <c r="L709" s="176"/>
      <c r="M709" s="176"/>
      <c r="N709" s="176"/>
      <c r="O709" s="176"/>
      <c r="P709" s="176"/>
      <c r="Q709" s="177"/>
      <c r="R709" s="126"/>
    </row>
  </sheetData>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honeticPr fontId="3" type="noConversion"/>
  <pageMargins left="0.59055118110236227" right="0.19685039370078741" top="0.39370078740157483" bottom="0.19685039370078741" header="0.11811023622047245" footer="0.11811023622047245"/>
  <pageSetup paperSize="9" scale="60" firstPageNumber="13" orientation="landscape" useFirstPageNumber="1" r:id="rId1"/>
  <headerFooter>
    <oddFooter>&amp;C&amp;L1477C065</oddFooter>
  </headerFooter>
</worksheet>
</file>

<file path=xl/worksheets/sheet5.xml><?xml version="1.0" encoding="utf-8"?>
<worksheet xmlns="http://schemas.openxmlformats.org/spreadsheetml/2006/main" xmlns:r="http://schemas.openxmlformats.org/officeDocument/2006/relationships">
  <sheetPr codeName="Лист5"/>
  <dimension ref="A1:GP57"/>
  <sheetViews>
    <sheetView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cols>
    <col min="1" max="1" width="5.7109375" style="5" customWidth="1"/>
    <col min="2" max="2" width="5" style="5" customWidth="1"/>
    <col min="3" max="3" width="60.7109375" style="5" customWidth="1"/>
    <col min="4" max="9" width="10.7109375" style="5" customWidth="1"/>
    <col min="10" max="10" width="10.7109375" style="113" customWidth="1"/>
    <col min="11" max="11" width="10.7109375" style="5" customWidth="1"/>
    <col min="12" max="12" width="8.85546875" style="5" customWidth="1"/>
    <col min="13" max="13" width="9.85546875" style="5" customWidth="1"/>
    <col min="14" max="16384" width="9.140625" style="5"/>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180" customFormat="1" ht="24.75" customHeight="1">
      <c r="A2" s="288" t="s">
        <v>62</v>
      </c>
      <c r="B2" s="255" t="s">
        <v>98</v>
      </c>
      <c r="C2" s="256"/>
      <c r="D2" s="255" t="s">
        <v>171</v>
      </c>
      <c r="E2" s="256"/>
      <c r="F2" s="288" t="s">
        <v>170</v>
      </c>
      <c r="G2" s="288"/>
      <c r="H2" s="288"/>
      <c r="I2" s="288"/>
      <c r="J2" s="288"/>
      <c r="K2" s="313" t="s">
        <v>172</v>
      </c>
      <c r="L2" s="179"/>
    </row>
    <row r="3" spans="1:198" s="180" customFormat="1" ht="24.75" customHeight="1">
      <c r="A3" s="288"/>
      <c r="B3" s="257"/>
      <c r="C3" s="258"/>
      <c r="D3" s="257"/>
      <c r="E3" s="258"/>
      <c r="F3" s="288" t="s">
        <v>53</v>
      </c>
      <c r="G3" s="288" t="s">
        <v>68</v>
      </c>
      <c r="H3" s="288"/>
      <c r="I3" s="288"/>
      <c r="J3" s="288"/>
      <c r="K3" s="313"/>
      <c r="L3" s="179"/>
    </row>
    <row r="4" spans="1:198" s="180" customFormat="1" ht="63.75" customHeight="1">
      <c r="A4" s="288"/>
      <c r="B4" s="259"/>
      <c r="C4" s="260"/>
      <c r="D4" s="81" t="s">
        <v>53</v>
      </c>
      <c r="E4" s="82" t="s">
        <v>153</v>
      </c>
      <c r="F4" s="288"/>
      <c r="G4" s="142" t="s">
        <v>102</v>
      </c>
      <c r="H4" s="142" t="s">
        <v>984</v>
      </c>
      <c r="I4" s="142" t="s">
        <v>234</v>
      </c>
      <c r="J4" s="142" t="s">
        <v>979</v>
      </c>
      <c r="K4" s="313"/>
      <c r="L4" s="179"/>
    </row>
    <row r="5" spans="1:198" ht="12.75" customHeight="1">
      <c r="A5" s="6" t="s">
        <v>56</v>
      </c>
      <c r="B5" s="314" t="s">
        <v>57</v>
      </c>
      <c r="C5" s="315"/>
      <c r="D5" s="7">
        <v>1</v>
      </c>
      <c r="E5" s="86">
        <v>2</v>
      </c>
      <c r="F5" s="7">
        <v>3</v>
      </c>
      <c r="G5" s="7">
        <v>4</v>
      </c>
      <c r="H5" s="7">
        <v>5</v>
      </c>
      <c r="I5" s="7">
        <v>6</v>
      </c>
      <c r="J5" s="7">
        <v>7</v>
      </c>
      <c r="K5" s="7">
        <v>8</v>
      </c>
      <c r="L5" s="179"/>
    </row>
    <row r="6" spans="1:198" ht="26.25" customHeight="1">
      <c r="A6" s="7">
        <v>1</v>
      </c>
      <c r="B6" s="307" t="s">
        <v>980</v>
      </c>
      <c r="C6" s="308"/>
      <c r="D6" s="115">
        <v>1</v>
      </c>
      <c r="E6" s="115">
        <v>1</v>
      </c>
      <c r="F6" s="115">
        <v>1</v>
      </c>
      <c r="G6" s="115"/>
      <c r="H6" s="115"/>
      <c r="I6" s="115">
        <v>1</v>
      </c>
      <c r="J6" s="115"/>
      <c r="K6" s="115"/>
      <c r="L6" s="179"/>
    </row>
    <row r="7" spans="1:198" ht="16.5" customHeight="1">
      <c r="A7" s="7">
        <v>2</v>
      </c>
      <c r="B7" s="285" t="s">
        <v>7</v>
      </c>
      <c r="C7" s="143" t="s">
        <v>101</v>
      </c>
      <c r="D7" s="115"/>
      <c r="E7" s="115"/>
      <c r="F7" s="115"/>
      <c r="G7" s="115"/>
      <c r="H7" s="115"/>
      <c r="I7" s="115"/>
      <c r="J7" s="115"/>
      <c r="K7" s="115"/>
      <c r="L7" s="179"/>
      <c r="M7" s="113"/>
    </row>
    <row r="8" spans="1:198" ht="16.5" customHeight="1">
      <c r="A8" s="7">
        <v>3</v>
      </c>
      <c r="B8" s="316"/>
      <c r="C8" s="143" t="s">
        <v>99</v>
      </c>
      <c r="D8" s="115"/>
      <c r="E8" s="115"/>
      <c r="F8" s="115"/>
      <c r="G8" s="115"/>
      <c r="H8" s="115"/>
      <c r="I8" s="115"/>
      <c r="J8" s="115"/>
      <c r="K8" s="115"/>
      <c r="L8" s="179"/>
      <c r="M8" s="113"/>
    </row>
    <row r="9" spans="1:198" ht="16.5" customHeight="1">
      <c r="A9" s="7">
        <v>4</v>
      </c>
      <c r="B9" s="286"/>
      <c r="C9" s="143" t="s">
        <v>100</v>
      </c>
      <c r="D9" s="115"/>
      <c r="E9" s="115"/>
      <c r="F9" s="115"/>
      <c r="G9" s="115"/>
      <c r="H9" s="115"/>
      <c r="I9" s="115"/>
      <c r="J9" s="115"/>
      <c r="K9" s="115"/>
      <c r="L9" s="179"/>
      <c r="M9" s="113"/>
    </row>
    <row r="10" spans="1:198" ht="16.5" customHeight="1">
      <c r="A10" s="7">
        <v>5</v>
      </c>
      <c r="B10" s="303" t="s">
        <v>8</v>
      </c>
      <c r="C10" s="304"/>
      <c r="D10" s="115">
        <v>1</v>
      </c>
      <c r="E10" s="115">
        <v>1</v>
      </c>
      <c r="F10" s="115">
        <v>1</v>
      </c>
      <c r="G10" s="115"/>
      <c r="H10" s="115"/>
      <c r="I10" s="115">
        <v>1</v>
      </c>
      <c r="J10" s="115"/>
      <c r="K10" s="115"/>
      <c r="L10" s="179"/>
      <c r="M10" s="113"/>
    </row>
    <row r="11" spans="1:198" ht="16.5" customHeight="1">
      <c r="A11" s="7">
        <v>6</v>
      </c>
      <c r="B11" s="303" t="s">
        <v>9</v>
      </c>
      <c r="C11" s="304"/>
      <c r="D11" s="115"/>
      <c r="E11" s="115"/>
      <c r="F11" s="115"/>
      <c r="G11" s="115"/>
      <c r="H11" s="115"/>
      <c r="I11" s="115"/>
      <c r="J11" s="115"/>
      <c r="K11" s="115"/>
      <c r="L11" s="179"/>
      <c r="M11" s="113"/>
    </row>
    <row r="12" spans="1:198" s="113" customFormat="1" ht="16.5" customHeight="1">
      <c r="A12" s="7">
        <v>7</v>
      </c>
      <c r="B12" s="303" t="s">
        <v>10</v>
      </c>
      <c r="C12" s="304"/>
      <c r="D12" s="115"/>
      <c r="E12" s="115"/>
      <c r="F12" s="115"/>
      <c r="G12" s="115"/>
      <c r="H12" s="115"/>
      <c r="I12" s="115"/>
      <c r="J12" s="115"/>
      <c r="K12" s="115"/>
      <c r="L12" s="181"/>
    </row>
    <row r="13" spans="1:198" ht="22.5" customHeight="1">
      <c r="A13" s="7">
        <v>8</v>
      </c>
      <c r="B13" s="303" t="s">
        <v>11</v>
      </c>
      <c r="C13" s="304"/>
      <c r="D13" s="115"/>
      <c r="E13" s="115"/>
      <c r="F13" s="115"/>
      <c r="G13" s="115"/>
      <c r="H13" s="115"/>
      <c r="I13" s="115"/>
      <c r="J13" s="115"/>
      <c r="K13" s="115"/>
      <c r="L13" s="179"/>
      <c r="M13" s="113"/>
    </row>
    <row r="14" spans="1:198" s="113" customFormat="1" ht="16.5" customHeight="1">
      <c r="A14" s="7">
        <v>9</v>
      </c>
      <c r="B14" s="303" t="s">
        <v>223</v>
      </c>
      <c r="C14" s="304"/>
      <c r="D14" s="115"/>
      <c r="E14" s="115"/>
      <c r="F14" s="115"/>
      <c r="G14" s="115"/>
      <c r="H14" s="115"/>
      <c r="I14" s="115"/>
      <c r="J14" s="115"/>
      <c r="K14" s="115"/>
      <c r="L14" s="181"/>
    </row>
    <row r="15" spans="1:198" ht="16.5" customHeight="1">
      <c r="A15" s="7">
        <v>10</v>
      </c>
      <c r="B15" s="303" t="s">
        <v>12</v>
      </c>
      <c r="C15" s="304"/>
      <c r="D15" s="115"/>
      <c r="E15" s="115"/>
      <c r="F15" s="115"/>
      <c r="G15" s="115"/>
      <c r="H15" s="115"/>
      <c r="I15" s="115"/>
      <c r="J15" s="115"/>
      <c r="K15" s="115"/>
      <c r="L15" s="179"/>
      <c r="M15" s="113"/>
    </row>
    <row r="16" spans="1:198" ht="16.5" customHeight="1">
      <c r="A16" s="7">
        <v>11</v>
      </c>
      <c r="B16" s="303" t="s">
        <v>13</v>
      </c>
      <c r="C16" s="304"/>
      <c r="D16" s="115"/>
      <c r="E16" s="115"/>
      <c r="F16" s="115"/>
      <c r="G16" s="115"/>
      <c r="H16" s="115"/>
      <c r="I16" s="115"/>
      <c r="J16" s="115"/>
      <c r="K16" s="115"/>
      <c r="L16" s="179"/>
      <c r="M16" s="113"/>
    </row>
    <row r="17" spans="1:13" ht="16.5" customHeight="1">
      <c r="A17" s="7">
        <v>12</v>
      </c>
      <c r="B17" s="303" t="s">
        <v>22</v>
      </c>
      <c r="C17" s="304"/>
      <c r="D17" s="115"/>
      <c r="E17" s="115"/>
      <c r="F17" s="115"/>
      <c r="G17" s="115"/>
      <c r="H17" s="115"/>
      <c r="I17" s="115"/>
      <c r="J17" s="115"/>
      <c r="K17" s="115"/>
      <c r="L17" s="179"/>
      <c r="M17" s="113"/>
    </row>
    <row r="18" spans="1:13" ht="16.5" customHeight="1">
      <c r="A18" s="7">
        <v>13</v>
      </c>
      <c r="B18" s="303" t="s">
        <v>23</v>
      </c>
      <c r="C18" s="304"/>
      <c r="D18" s="115"/>
      <c r="E18" s="115"/>
      <c r="F18" s="115"/>
      <c r="G18" s="115"/>
      <c r="H18" s="115"/>
      <c r="I18" s="115"/>
      <c r="J18" s="115"/>
      <c r="K18" s="115"/>
      <c r="L18" s="179"/>
      <c r="M18" s="113"/>
    </row>
    <row r="19" spans="1:13" ht="16.5" customHeight="1">
      <c r="A19" s="7">
        <v>14</v>
      </c>
      <c r="B19" s="303" t="s">
        <v>24</v>
      </c>
      <c r="C19" s="304"/>
      <c r="D19" s="115"/>
      <c r="E19" s="115"/>
      <c r="F19" s="115"/>
      <c r="G19" s="115"/>
      <c r="H19" s="115"/>
      <c r="I19" s="115"/>
      <c r="J19" s="115"/>
      <c r="K19" s="115"/>
      <c r="L19" s="179"/>
      <c r="M19" s="113"/>
    </row>
    <row r="20" spans="1:13" ht="16.5" customHeight="1">
      <c r="A20" s="7">
        <v>15</v>
      </c>
      <c r="B20" s="303" t="s">
        <v>222</v>
      </c>
      <c r="C20" s="304"/>
      <c r="D20" s="115"/>
      <c r="E20" s="115"/>
      <c r="F20" s="115"/>
      <c r="G20" s="115"/>
      <c r="H20" s="115"/>
      <c r="I20" s="115"/>
      <c r="J20" s="115"/>
      <c r="K20" s="115"/>
      <c r="L20" s="179"/>
      <c r="M20" s="113"/>
    </row>
    <row r="21" spans="1:13" ht="16.5" customHeight="1">
      <c r="A21" s="7">
        <v>16</v>
      </c>
      <c r="B21" s="305" t="s">
        <v>224</v>
      </c>
      <c r="C21" s="306"/>
      <c r="D21" s="115"/>
      <c r="E21" s="115"/>
      <c r="F21" s="115"/>
      <c r="G21" s="115"/>
      <c r="H21" s="115"/>
      <c r="I21" s="115"/>
      <c r="J21" s="115"/>
      <c r="K21" s="115"/>
      <c r="L21" s="179"/>
      <c r="M21" s="113"/>
    </row>
    <row r="22" spans="1:13" ht="16.5" customHeight="1">
      <c r="A22" s="7">
        <v>17</v>
      </c>
      <c r="B22" s="309" t="s">
        <v>54</v>
      </c>
      <c r="C22" s="48" t="s">
        <v>14</v>
      </c>
      <c r="D22" s="115"/>
      <c r="E22" s="115"/>
      <c r="F22" s="115"/>
      <c r="G22" s="115"/>
      <c r="H22" s="115"/>
      <c r="I22" s="115"/>
      <c r="J22" s="115"/>
      <c r="K22" s="115"/>
      <c r="L22" s="179"/>
      <c r="M22" s="113"/>
    </row>
    <row r="23" spans="1:13" ht="16.5" customHeight="1">
      <c r="A23" s="7">
        <v>18</v>
      </c>
      <c r="B23" s="310"/>
      <c r="C23" s="48" t="s">
        <v>15</v>
      </c>
      <c r="D23" s="115"/>
      <c r="E23" s="115"/>
      <c r="F23" s="115"/>
      <c r="G23" s="115"/>
      <c r="H23" s="115"/>
      <c r="I23" s="115"/>
      <c r="J23" s="115"/>
      <c r="K23" s="115"/>
      <c r="L23" s="179"/>
      <c r="M23" s="113"/>
    </row>
    <row r="24" spans="1:13" ht="16.5" customHeight="1">
      <c r="A24" s="7">
        <v>19</v>
      </c>
      <c r="B24" s="310"/>
      <c r="C24" s="48" t="s">
        <v>16</v>
      </c>
      <c r="D24" s="115"/>
      <c r="E24" s="115"/>
      <c r="F24" s="115"/>
      <c r="G24" s="115"/>
      <c r="H24" s="115"/>
      <c r="I24" s="115"/>
      <c r="J24" s="115"/>
      <c r="K24" s="115"/>
      <c r="L24" s="179"/>
      <c r="M24" s="113"/>
    </row>
    <row r="25" spans="1:13" ht="16.5" customHeight="1">
      <c r="A25" s="7">
        <v>20</v>
      </c>
      <c r="B25" s="310"/>
      <c r="C25" s="48" t="s">
        <v>17</v>
      </c>
      <c r="D25" s="115"/>
      <c r="E25" s="115"/>
      <c r="F25" s="115"/>
      <c r="G25" s="115"/>
      <c r="H25" s="115"/>
      <c r="I25" s="115"/>
      <c r="J25" s="115"/>
      <c r="K25" s="115"/>
      <c r="L25" s="179"/>
      <c r="M25" s="113"/>
    </row>
    <row r="26" spans="1:13" ht="16.5" customHeight="1">
      <c r="A26" s="7">
        <v>21</v>
      </c>
      <c r="B26" s="310"/>
      <c r="C26" s="48" t="s">
        <v>18</v>
      </c>
      <c r="D26" s="115"/>
      <c r="E26" s="115"/>
      <c r="F26" s="115"/>
      <c r="G26" s="115"/>
      <c r="H26" s="115"/>
      <c r="I26" s="115"/>
      <c r="J26" s="115"/>
      <c r="K26" s="115"/>
      <c r="L26" s="179"/>
      <c r="M26" s="113"/>
    </row>
    <row r="27" spans="1:13" s="113" customFormat="1" ht="23.25" customHeight="1">
      <c r="A27" s="7">
        <v>22</v>
      </c>
      <c r="B27" s="310"/>
      <c r="C27" s="114" t="s">
        <v>133</v>
      </c>
      <c r="D27" s="115"/>
      <c r="E27" s="115"/>
      <c r="F27" s="115"/>
      <c r="G27" s="115"/>
      <c r="H27" s="115"/>
      <c r="I27" s="115"/>
      <c r="J27" s="115"/>
      <c r="K27" s="115"/>
      <c r="L27" s="181"/>
    </row>
    <row r="28" spans="1:13" s="113" customFormat="1" ht="24.75" customHeight="1">
      <c r="A28" s="7">
        <v>23</v>
      </c>
      <c r="B28" s="311"/>
      <c r="C28" s="114" t="s">
        <v>134</v>
      </c>
      <c r="D28" s="115"/>
      <c r="E28" s="115"/>
      <c r="F28" s="115"/>
      <c r="G28" s="115"/>
      <c r="H28" s="115"/>
      <c r="I28" s="115"/>
      <c r="J28" s="115"/>
      <c r="K28" s="115"/>
      <c r="L28" s="181"/>
    </row>
    <row r="29" spans="1:13" ht="16.5" customHeight="1">
      <c r="A29" s="7">
        <v>24</v>
      </c>
      <c r="B29" s="303" t="s">
        <v>25</v>
      </c>
      <c r="C29" s="304"/>
      <c r="D29" s="115"/>
      <c r="E29" s="115"/>
      <c r="F29" s="115"/>
      <c r="G29" s="115"/>
      <c r="H29" s="115"/>
      <c r="I29" s="115"/>
      <c r="J29" s="115"/>
      <c r="K29" s="115"/>
      <c r="L29" s="179"/>
      <c r="M29" s="113"/>
    </row>
    <row r="30" spans="1:13" ht="16.5" customHeight="1">
      <c r="A30" s="7">
        <v>25</v>
      </c>
      <c r="B30" s="303" t="s">
        <v>26</v>
      </c>
      <c r="C30" s="304"/>
      <c r="D30" s="115"/>
      <c r="E30" s="115"/>
      <c r="F30" s="115"/>
      <c r="G30" s="115"/>
      <c r="H30" s="115"/>
      <c r="I30" s="115"/>
      <c r="J30" s="115"/>
      <c r="K30" s="115"/>
      <c r="L30" s="179"/>
      <c r="M30" s="113"/>
    </row>
    <row r="31" spans="1:13" ht="16.5" customHeight="1">
      <c r="A31" s="7">
        <v>26</v>
      </c>
      <c r="B31" s="303" t="s">
        <v>27</v>
      </c>
      <c r="C31" s="304"/>
      <c r="D31" s="115"/>
      <c r="E31" s="115"/>
      <c r="F31" s="115"/>
      <c r="G31" s="115"/>
      <c r="H31" s="115"/>
      <c r="I31" s="115"/>
      <c r="J31" s="115"/>
      <c r="K31" s="115"/>
      <c r="L31" s="179"/>
      <c r="M31" s="113"/>
    </row>
    <row r="32" spans="1:13" ht="16.5" customHeight="1">
      <c r="A32" s="7">
        <v>27</v>
      </c>
      <c r="B32" s="303" t="s">
        <v>28</v>
      </c>
      <c r="C32" s="304"/>
      <c r="D32" s="115"/>
      <c r="E32" s="115"/>
      <c r="F32" s="115"/>
      <c r="G32" s="115"/>
      <c r="H32" s="115"/>
      <c r="I32" s="115"/>
      <c r="J32" s="115"/>
      <c r="K32" s="115"/>
      <c r="L32" s="179"/>
      <c r="M32" s="113"/>
    </row>
    <row r="33" spans="1:13" ht="16.5" customHeight="1">
      <c r="A33" s="7">
        <v>28</v>
      </c>
      <c r="B33" s="303" t="s">
        <v>29</v>
      </c>
      <c r="C33" s="304"/>
      <c r="D33" s="115"/>
      <c r="E33" s="115"/>
      <c r="F33" s="115"/>
      <c r="G33" s="115"/>
      <c r="H33" s="115"/>
      <c r="I33" s="115"/>
      <c r="J33" s="115"/>
      <c r="K33" s="115"/>
      <c r="L33" s="179"/>
      <c r="M33" s="113"/>
    </row>
    <row r="34" spans="1:13" ht="26.25" customHeight="1">
      <c r="A34" s="7">
        <v>29</v>
      </c>
      <c r="B34" s="303" t="s">
        <v>30</v>
      </c>
      <c r="C34" s="304"/>
      <c r="D34" s="115"/>
      <c r="E34" s="115"/>
      <c r="F34" s="115"/>
      <c r="G34" s="115"/>
      <c r="H34" s="115"/>
      <c r="I34" s="115"/>
      <c r="J34" s="115"/>
      <c r="K34" s="115"/>
      <c r="L34" s="179"/>
      <c r="M34" s="113"/>
    </row>
    <row r="35" spans="1:13" ht="16.5" customHeight="1">
      <c r="A35" s="7">
        <v>30</v>
      </c>
      <c r="B35" s="303" t="s">
        <v>31</v>
      </c>
      <c r="C35" s="304"/>
      <c r="D35" s="115"/>
      <c r="E35" s="115"/>
      <c r="F35" s="115"/>
      <c r="G35" s="115"/>
      <c r="H35" s="115"/>
      <c r="I35" s="115"/>
      <c r="J35" s="115"/>
      <c r="K35" s="115"/>
      <c r="L35" s="179"/>
      <c r="M35" s="113"/>
    </row>
    <row r="36" spans="1:13" ht="16.5" customHeight="1">
      <c r="A36" s="7">
        <v>31</v>
      </c>
      <c r="B36" s="303" t="s">
        <v>240</v>
      </c>
      <c r="C36" s="304"/>
      <c r="D36" s="115"/>
      <c r="E36" s="115"/>
      <c r="F36" s="115"/>
      <c r="G36" s="115"/>
      <c r="H36" s="115"/>
      <c r="I36" s="115"/>
      <c r="J36" s="115"/>
      <c r="K36" s="115"/>
      <c r="L36" s="179"/>
      <c r="M36" s="113"/>
    </row>
    <row r="37" spans="1:13" ht="16.5" customHeight="1">
      <c r="A37" s="7">
        <v>32</v>
      </c>
      <c r="B37" s="303" t="s">
        <v>32</v>
      </c>
      <c r="C37" s="304"/>
      <c r="D37" s="115"/>
      <c r="E37" s="115"/>
      <c r="F37" s="115"/>
      <c r="G37" s="115"/>
      <c r="H37" s="115"/>
      <c r="I37" s="115"/>
      <c r="J37" s="115"/>
      <c r="K37" s="115"/>
      <c r="L37" s="179"/>
      <c r="M37" s="113"/>
    </row>
    <row r="38" spans="1:13" ht="16.5" customHeight="1">
      <c r="A38" s="7">
        <v>33</v>
      </c>
      <c r="B38" s="303" t="s">
        <v>19</v>
      </c>
      <c r="C38" s="304"/>
      <c r="D38" s="115"/>
      <c r="E38" s="115"/>
      <c r="F38" s="115"/>
      <c r="G38" s="115"/>
      <c r="H38" s="115"/>
      <c r="I38" s="115"/>
      <c r="J38" s="115"/>
      <c r="K38" s="115"/>
      <c r="L38" s="179"/>
      <c r="M38" s="113"/>
    </row>
    <row r="39" spans="1:13" ht="16.5" customHeight="1">
      <c r="A39" s="7">
        <v>34</v>
      </c>
      <c r="B39" s="303" t="s">
        <v>20</v>
      </c>
      <c r="C39" s="304"/>
      <c r="D39" s="115"/>
      <c r="E39" s="115"/>
      <c r="F39" s="115"/>
      <c r="G39" s="115"/>
      <c r="H39" s="115"/>
      <c r="I39" s="115"/>
      <c r="J39" s="115"/>
      <c r="K39" s="115"/>
      <c r="L39" s="179"/>
      <c r="M39" s="113"/>
    </row>
    <row r="40" spans="1:13" ht="16.5" customHeight="1">
      <c r="A40" s="7">
        <v>35</v>
      </c>
      <c r="B40" s="303" t="s">
        <v>21</v>
      </c>
      <c r="C40" s="304"/>
      <c r="D40" s="115"/>
      <c r="E40" s="115"/>
      <c r="F40" s="115"/>
      <c r="G40" s="115"/>
      <c r="H40" s="115"/>
      <c r="I40" s="115"/>
      <c r="J40" s="115"/>
      <c r="K40" s="115"/>
      <c r="L40" s="179"/>
      <c r="M40" s="113"/>
    </row>
    <row r="41" spans="1:13" s="113" customFormat="1" ht="16.5" customHeight="1">
      <c r="A41" s="7">
        <v>36</v>
      </c>
      <c r="B41" s="303" t="s">
        <v>981</v>
      </c>
      <c r="C41" s="304"/>
      <c r="D41" s="115"/>
      <c r="E41" s="115"/>
      <c r="F41" s="115"/>
      <c r="G41" s="115"/>
      <c r="H41" s="115"/>
      <c r="I41" s="115"/>
      <c r="J41" s="115"/>
      <c r="K41" s="115"/>
      <c r="L41" s="181"/>
    </row>
    <row r="42" spans="1:13" ht="16.5" customHeight="1">
      <c r="A42" s="7">
        <v>37</v>
      </c>
      <c r="B42" s="301" t="s">
        <v>241</v>
      </c>
      <c r="C42" s="302"/>
      <c r="D42" s="115"/>
      <c r="E42" s="115"/>
      <c r="F42" s="115"/>
      <c r="G42" s="115"/>
      <c r="H42" s="115"/>
      <c r="I42" s="115"/>
      <c r="J42" s="115"/>
      <c r="K42" s="115"/>
      <c r="L42" s="179"/>
      <c r="M42" s="113"/>
    </row>
    <row r="43" spans="1:13" ht="25.5" customHeight="1">
      <c r="A43" s="7">
        <v>38</v>
      </c>
      <c r="B43" s="307" t="s">
        <v>1087</v>
      </c>
      <c r="C43" s="308"/>
      <c r="D43" s="115">
        <v>25</v>
      </c>
      <c r="E43" s="115">
        <v>25</v>
      </c>
      <c r="F43" s="115">
        <v>19</v>
      </c>
      <c r="G43" s="115"/>
      <c r="H43" s="115">
        <v>6</v>
      </c>
      <c r="I43" s="115">
        <v>5</v>
      </c>
      <c r="J43" s="115"/>
      <c r="K43" s="115">
        <v>6</v>
      </c>
      <c r="L43" s="179"/>
      <c r="M43" s="113"/>
    </row>
    <row r="44" spans="1:13" ht="16.5" customHeight="1">
      <c r="A44" s="7">
        <v>39</v>
      </c>
      <c r="B44" s="293" t="s">
        <v>982</v>
      </c>
      <c r="C44" s="294"/>
      <c r="D44" s="115">
        <v>11</v>
      </c>
      <c r="E44" s="115">
        <v>11</v>
      </c>
      <c r="F44" s="115">
        <v>9</v>
      </c>
      <c r="G44" s="115"/>
      <c r="H44" s="115">
        <v>2</v>
      </c>
      <c r="I44" s="115">
        <v>1</v>
      </c>
      <c r="J44" s="115"/>
      <c r="K44" s="115">
        <v>2</v>
      </c>
      <c r="L44" s="179"/>
      <c r="M44" s="113"/>
    </row>
    <row r="45" spans="1:13" s="113" customFormat="1" ht="30" customHeight="1">
      <c r="A45" s="7">
        <v>40</v>
      </c>
      <c r="B45" s="293" t="s">
        <v>983</v>
      </c>
      <c r="C45" s="294"/>
      <c r="D45" s="115">
        <v>2</v>
      </c>
      <c r="E45" s="115">
        <v>2</v>
      </c>
      <c r="F45" s="115">
        <v>2</v>
      </c>
      <c r="G45" s="115"/>
      <c r="H45" s="115"/>
      <c r="I45" s="115"/>
      <c r="J45" s="115"/>
      <c r="K45" s="115"/>
      <c r="L45" s="181"/>
    </row>
    <row r="46" spans="1:13" ht="16.5" customHeight="1">
      <c r="A46" s="7">
        <v>41</v>
      </c>
      <c r="B46" s="293" t="s">
        <v>0</v>
      </c>
      <c r="C46" s="294"/>
      <c r="D46" s="115"/>
      <c r="E46" s="115"/>
      <c r="F46" s="115"/>
      <c r="G46" s="115"/>
      <c r="H46" s="115"/>
      <c r="I46" s="115"/>
      <c r="J46" s="115"/>
      <c r="K46" s="115"/>
      <c r="L46" s="179"/>
      <c r="M46" s="113"/>
    </row>
    <row r="47" spans="1:13" ht="16.5" customHeight="1">
      <c r="A47" s="7">
        <v>42</v>
      </c>
      <c r="B47" s="297" t="s">
        <v>1</v>
      </c>
      <c r="C47" s="298"/>
      <c r="D47" s="115">
        <v>2</v>
      </c>
      <c r="E47" s="115">
        <v>2</v>
      </c>
      <c r="F47" s="115">
        <v>1</v>
      </c>
      <c r="G47" s="115"/>
      <c r="H47" s="115">
        <v>1</v>
      </c>
      <c r="I47" s="115"/>
      <c r="J47" s="115"/>
      <c r="K47" s="115">
        <v>1</v>
      </c>
      <c r="L47" s="179"/>
      <c r="M47" s="113"/>
    </row>
    <row r="48" spans="1:13" ht="16.5" customHeight="1">
      <c r="A48" s="7">
        <v>43</v>
      </c>
      <c r="B48" s="297" t="s">
        <v>2</v>
      </c>
      <c r="C48" s="298"/>
      <c r="D48" s="115"/>
      <c r="E48" s="115"/>
      <c r="F48" s="115"/>
      <c r="G48" s="115"/>
      <c r="H48" s="115"/>
      <c r="I48" s="115"/>
      <c r="J48" s="115"/>
      <c r="K48" s="115"/>
      <c r="L48" s="179"/>
      <c r="M48" s="113"/>
    </row>
    <row r="49" spans="1:13" ht="16.5" customHeight="1">
      <c r="A49" s="7">
        <v>44</v>
      </c>
      <c r="B49" s="297" t="s">
        <v>3</v>
      </c>
      <c r="C49" s="298"/>
      <c r="D49" s="115">
        <v>1</v>
      </c>
      <c r="E49" s="115">
        <v>1</v>
      </c>
      <c r="F49" s="115"/>
      <c r="G49" s="115"/>
      <c r="H49" s="115"/>
      <c r="I49" s="115"/>
      <c r="J49" s="115"/>
      <c r="K49" s="115">
        <v>1</v>
      </c>
      <c r="L49" s="179"/>
      <c r="M49" s="113"/>
    </row>
    <row r="50" spans="1:13" ht="22.5" customHeight="1">
      <c r="A50" s="7">
        <v>45</v>
      </c>
      <c r="B50" s="293" t="s">
        <v>4</v>
      </c>
      <c r="C50" s="294"/>
      <c r="D50" s="115"/>
      <c r="E50" s="115"/>
      <c r="F50" s="115"/>
      <c r="G50" s="115"/>
      <c r="H50" s="115"/>
      <c r="I50" s="115"/>
      <c r="J50" s="115"/>
      <c r="K50" s="115"/>
      <c r="L50" s="179"/>
      <c r="M50" s="113"/>
    </row>
    <row r="51" spans="1:13" ht="26.25" customHeight="1">
      <c r="A51" s="7">
        <v>46</v>
      </c>
      <c r="B51" s="293" t="s">
        <v>5</v>
      </c>
      <c r="C51" s="294"/>
      <c r="D51" s="115">
        <v>7</v>
      </c>
      <c r="E51" s="115">
        <v>7</v>
      </c>
      <c r="F51" s="115">
        <v>6</v>
      </c>
      <c r="G51" s="115"/>
      <c r="H51" s="115">
        <v>2</v>
      </c>
      <c r="I51" s="115">
        <v>3</v>
      </c>
      <c r="J51" s="115"/>
      <c r="K51" s="115">
        <v>1</v>
      </c>
      <c r="L51" s="179"/>
      <c r="M51" s="113"/>
    </row>
    <row r="52" spans="1:13" ht="27.75" customHeight="1">
      <c r="A52" s="7">
        <v>47</v>
      </c>
      <c r="B52" s="293" t="s">
        <v>6</v>
      </c>
      <c r="C52" s="294"/>
      <c r="D52" s="115"/>
      <c r="E52" s="115"/>
      <c r="F52" s="115"/>
      <c r="G52" s="115"/>
      <c r="H52" s="115"/>
      <c r="I52" s="115"/>
      <c r="J52" s="115"/>
      <c r="K52" s="115"/>
      <c r="L52" s="179"/>
      <c r="M52" s="113"/>
    </row>
    <row r="53" spans="1:13" ht="16.5" customHeight="1">
      <c r="A53" s="7">
        <v>48</v>
      </c>
      <c r="B53" s="301" t="s">
        <v>50</v>
      </c>
      <c r="C53" s="302"/>
      <c r="D53" s="115">
        <v>4</v>
      </c>
      <c r="E53" s="115">
        <v>4</v>
      </c>
      <c r="F53" s="115">
        <v>3</v>
      </c>
      <c r="G53" s="115"/>
      <c r="H53" s="115">
        <v>1</v>
      </c>
      <c r="I53" s="115">
        <v>1</v>
      </c>
      <c r="J53" s="115"/>
      <c r="K53" s="115">
        <v>1</v>
      </c>
      <c r="L53" s="179"/>
      <c r="M53" s="113"/>
    </row>
    <row r="54" spans="1:13" ht="16.5" customHeight="1">
      <c r="A54" s="7">
        <v>49</v>
      </c>
      <c r="B54" s="299" t="s">
        <v>65</v>
      </c>
      <c r="C54" s="300"/>
      <c r="D54" s="115">
        <v>5</v>
      </c>
      <c r="E54" s="115">
        <v>5</v>
      </c>
      <c r="F54" s="115">
        <v>5</v>
      </c>
      <c r="G54" s="115"/>
      <c r="H54" s="115"/>
      <c r="I54" s="115">
        <v>5</v>
      </c>
      <c r="J54" s="115"/>
      <c r="K54" s="115"/>
    </row>
    <row r="55" spans="1:13" ht="16.5" customHeight="1">
      <c r="A55" s="7">
        <v>50</v>
      </c>
      <c r="B55" s="296" t="s">
        <v>1088</v>
      </c>
      <c r="C55" s="296"/>
      <c r="D55" s="121">
        <f t="shared" ref="D55:K55" si="0">D6+D43+D54</f>
        <v>31</v>
      </c>
      <c r="E55" s="121">
        <f t="shared" si="0"/>
        <v>31</v>
      </c>
      <c r="F55" s="121">
        <f t="shared" si="0"/>
        <v>25</v>
      </c>
      <c r="G55" s="121">
        <f t="shared" si="0"/>
        <v>0</v>
      </c>
      <c r="H55" s="121">
        <f t="shared" si="0"/>
        <v>6</v>
      </c>
      <c r="I55" s="121">
        <f t="shared" si="0"/>
        <v>11</v>
      </c>
      <c r="J55" s="148">
        <f t="shared" si="0"/>
        <v>0</v>
      </c>
      <c r="K55" s="121">
        <f t="shared" si="0"/>
        <v>6</v>
      </c>
    </row>
    <row r="56" spans="1:13" s="113" customFormat="1" ht="16.5" customHeight="1">
      <c r="A56" s="7">
        <v>51</v>
      </c>
      <c r="B56" s="295" t="s">
        <v>52</v>
      </c>
      <c r="C56" s="295"/>
      <c r="D56" s="115"/>
      <c r="E56" s="115"/>
      <c r="F56" s="115"/>
      <c r="G56" s="115"/>
      <c r="H56" s="115"/>
      <c r="I56" s="115"/>
      <c r="J56" s="115"/>
      <c r="K56" s="115"/>
    </row>
    <row r="57" spans="1:13" s="113" customFormat="1" ht="16.5" customHeight="1">
      <c r="A57" s="7">
        <v>52</v>
      </c>
      <c r="B57" s="295" t="s">
        <v>70</v>
      </c>
      <c r="C57" s="295"/>
      <c r="D57" s="115">
        <v>2</v>
      </c>
      <c r="E57" s="115">
        <v>2</v>
      </c>
      <c r="F57" s="115">
        <v>1</v>
      </c>
      <c r="G57" s="115"/>
      <c r="H57" s="115"/>
      <c r="I57" s="115">
        <v>1</v>
      </c>
      <c r="J57" s="115"/>
      <c r="K57" s="115">
        <v>1</v>
      </c>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&amp;C&amp;L1477C065</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75"/>
  <cols>
    <col min="1" max="1" width="5.7109375" style="30" customWidth="1"/>
    <col min="2" max="2" width="60.7109375" style="30" customWidth="1"/>
    <col min="3" max="3" width="10.7109375" style="30" customWidth="1"/>
    <col min="4" max="4" width="15.7109375" style="30" customWidth="1"/>
    <col min="5" max="8" width="10.7109375" style="30" customWidth="1"/>
    <col min="9" max="9" width="15.7109375" style="30" customWidth="1"/>
    <col min="10" max="10" width="7.42578125" style="30" customWidth="1"/>
    <col min="11" max="17" width="4.85546875" style="30" customWidth="1"/>
    <col min="18" max="16384" width="9.140625" style="30"/>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55" t="s">
        <v>174</v>
      </c>
      <c r="D2" s="256"/>
      <c r="E2" s="321" t="s">
        <v>175</v>
      </c>
      <c r="F2" s="322"/>
      <c r="G2" s="322"/>
      <c r="H2" s="322"/>
      <c r="I2" s="323" t="s">
        <v>176</v>
      </c>
      <c r="J2" s="183"/>
      <c r="K2" s="183"/>
      <c r="L2" s="183"/>
    </row>
    <row r="3" spans="1:12" s="14" customFormat="1" ht="18" customHeight="1">
      <c r="A3" s="318"/>
      <c r="B3" s="318"/>
      <c r="C3" s="257"/>
      <c r="D3" s="258"/>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95" customHeight="1">
      <c r="A6" s="50">
        <v>1</v>
      </c>
      <c r="B6" s="51" t="s">
        <v>33</v>
      </c>
      <c r="C6" s="52"/>
      <c r="D6" s="52"/>
      <c r="E6" s="52"/>
      <c r="F6" s="52"/>
      <c r="G6" s="52"/>
      <c r="H6" s="52"/>
      <c r="I6" s="52"/>
      <c r="J6" s="182"/>
      <c r="K6" s="182"/>
      <c r="L6" s="182"/>
    </row>
    <row r="7" spans="1:12" ht="15.95" customHeight="1">
      <c r="A7" s="50">
        <v>2</v>
      </c>
      <c r="B7" s="51" t="s">
        <v>34</v>
      </c>
      <c r="C7" s="132"/>
      <c r="D7" s="52"/>
      <c r="E7" s="52"/>
      <c r="F7" s="52"/>
      <c r="G7" s="52"/>
      <c r="H7" s="52"/>
      <c r="I7" s="52"/>
      <c r="J7" s="182"/>
      <c r="K7" s="182"/>
      <c r="L7" s="182"/>
    </row>
    <row r="8" spans="1:12" ht="15.95" customHeight="1">
      <c r="A8" s="50">
        <v>3</v>
      </c>
      <c r="B8" s="51" t="s">
        <v>35</v>
      </c>
      <c r="C8" s="132"/>
      <c r="D8" s="52"/>
      <c r="E8" s="52"/>
      <c r="F8" s="52"/>
      <c r="G8" s="52"/>
      <c r="H8" s="52"/>
      <c r="I8" s="52"/>
      <c r="J8" s="182"/>
      <c r="K8" s="182"/>
      <c r="L8" s="182"/>
    </row>
    <row r="9" spans="1:12" ht="32.1"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95" customHeight="1">
      <c r="A11" s="50">
        <v>6</v>
      </c>
      <c r="B11" s="51" t="s">
        <v>38</v>
      </c>
      <c r="C11" s="132"/>
      <c r="D11" s="52"/>
      <c r="E11" s="52"/>
      <c r="F11" s="52"/>
      <c r="G11" s="52"/>
      <c r="H11" s="52"/>
      <c r="I11" s="52"/>
      <c r="J11" s="182"/>
      <c r="K11" s="182"/>
      <c r="L11" s="182"/>
    </row>
    <row r="12" spans="1:12" ht="15.95" customHeight="1">
      <c r="A12" s="50">
        <v>7</v>
      </c>
      <c r="B12" s="51" t="s">
        <v>39</v>
      </c>
      <c r="C12" s="132"/>
      <c r="D12" s="52"/>
      <c r="E12" s="52"/>
      <c r="F12" s="52"/>
      <c r="G12" s="52"/>
      <c r="H12" s="52"/>
      <c r="I12" s="52"/>
      <c r="J12" s="182"/>
      <c r="K12" s="182"/>
      <c r="L12" s="182"/>
    </row>
    <row r="13" spans="1:12" ht="15.95" customHeight="1">
      <c r="A13" s="50">
        <v>8</v>
      </c>
      <c r="B13" s="51" t="s">
        <v>40</v>
      </c>
      <c r="C13" s="132"/>
      <c r="D13" s="52"/>
      <c r="E13" s="52"/>
      <c r="F13" s="52"/>
      <c r="G13" s="52"/>
      <c r="H13" s="52"/>
      <c r="I13" s="52"/>
      <c r="J13" s="182"/>
      <c r="K13" s="182"/>
      <c r="L13" s="182"/>
    </row>
    <row r="14" spans="1:12" ht="32.1" customHeight="1">
      <c r="A14" s="50">
        <v>9</v>
      </c>
      <c r="B14" s="51" t="s">
        <v>41</v>
      </c>
      <c r="C14" s="132">
        <v>6</v>
      </c>
      <c r="D14" s="52">
        <v>5</v>
      </c>
      <c r="E14" s="52">
        <v>2</v>
      </c>
      <c r="F14" s="52"/>
      <c r="G14" s="52"/>
      <c r="H14" s="52">
        <v>1</v>
      </c>
      <c r="I14" s="52">
        <v>4</v>
      </c>
      <c r="J14" s="182"/>
      <c r="K14" s="182"/>
      <c r="L14" s="182"/>
    </row>
    <row r="15" spans="1:12" ht="32.1" customHeight="1">
      <c r="A15" s="50">
        <v>10</v>
      </c>
      <c r="B15" s="51" t="s">
        <v>95</v>
      </c>
      <c r="C15" s="132">
        <v>27</v>
      </c>
      <c r="D15" s="52">
        <v>24</v>
      </c>
      <c r="E15" s="52">
        <v>22</v>
      </c>
      <c r="F15" s="52"/>
      <c r="G15" s="52">
        <v>22</v>
      </c>
      <c r="H15" s="52"/>
      <c r="I15" s="52">
        <v>5</v>
      </c>
      <c r="J15" s="182"/>
      <c r="K15" s="182"/>
      <c r="L15" s="182"/>
    </row>
    <row r="16" spans="1:12" ht="48" customHeight="1">
      <c r="A16" s="50">
        <v>11</v>
      </c>
      <c r="B16" s="51" t="s">
        <v>42</v>
      </c>
      <c r="C16" s="132"/>
      <c r="D16" s="52"/>
      <c r="E16" s="52"/>
      <c r="F16" s="52"/>
      <c r="G16" s="52"/>
      <c r="H16" s="52"/>
      <c r="I16" s="52"/>
      <c r="J16" s="182"/>
      <c r="K16" s="182"/>
      <c r="L16" s="182"/>
    </row>
    <row r="17" spans="1:12" ht="15.95" customHeight="1">
      <c r="A17" s="50">
        <v>12</v>
      </c>
      <c r="B17" s="51" t="s">
        <v>43</v>
      </c>
      <c r="C17" s="132">
        <v>1</v>
      </c>
      <c r="D17" s="52">
        <v>1</v>
      </c>
      <c r="E17" s="52">
        <v>1</v>
      </c>
      <c r="F17" s="52"/>
      <c r="G17" s="52">
        <v>1</v>
      </c>
      <c r="H17" s="52"/>
      <c r="I17" s="52"/>
      <c r="J17" s="182"/>
      <c r="K17" s="182"/>
      <c r="L17" s="182"/>
    </row>
    <row r="18" spans="1:12" ht="111.95" customHeight="1">
      <c r="A18" s="50">
        <v>13</v>
      </c>
      <c r="B18" s="51" t="s">
        <v>44</v>
      </c>
      <c r="C18" s="132">
        <v>1</v>
      </c>
      <c r="D18" s="52">
        <v>1</v>
      </c>
      <c r="E18" s="52">
        <v>1</v>
      </c>
      <c r="F18" s="52"/>
      <c r="G18" s="52">
        <v>1</v>
      </c>
      <c r="H18" s="52"/>
      <c r="I18" s="52"/>
      <c r="J18" s="182"/>
      <c r="K18" s="182"/>
      <c r="L18" s="182"/>
    </row>
    <row r="19" spans="1:12" ht="48" customHeight="1">
      <c r="A19" s="50">
        <v>14</v>
      </c>
      <c r="B19" s="51" t="s">
        <v>45</v>
      </c>
      <c r="C19" s="132"/>
      <c r="D19" s="52"/>
      <c r="E19" s="52"/>
      <c r="F19" s="52"/>
      <c r="G19" s="52"/>
      <c r="H19" s="52"/>
      <c r="I19" s="52"/>
      <c r="J19" s="182"/>
      <c r="K19" s="182"/>
      <c r="L19" s="182"/>
    </row>
    <row r="20" spans="1:12" s="182" customFormat="1" ht="48" customHeight="1">
      <c r="A20" s="50">
        <v>15</v>
      </c>
      <c r="B20" s="51" t="s">
        <v>140</v>
      </c>
      <c r="C20" s="132"/>
      <c r="D20" s="52"/>
      <c r="E20" s="52"/>
      <c r="F20" s="52"/>
      <c r="G20" s="52"/>
      <c r="H20" s="52"/>
      <c r="I20" s="52"/>
    </row>
    <row r="21" spans="1:12" s="182" customFormat="1" ht="32.1" customHeight="1">
      <c r="A21" s="50">
        <v>16</v>
      </c>
      <c r="B21" s="51" t="s">
        <v>131</v>
      </c>
      <c r="C21" s="132"/>
      <c r="D21" s="52"/>
      <c r="E21" s="52"/>
      <c r="F21" s="52"/>
      <c r="G21" s="52"/>
      <c r="H21" s="52"/>
      <c r="I21" s="52"/>
    </row>
    <row r="22" spans="1:12" ht="32.1"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3</v>
      </c>
      <c r="D25" s="52">
        <v>3</v>
      </c>
      <c r="E25" s="52">
        <v>3</v>
      </c>
      <c r="F25" s="52"/>
      <c r="G25" s="52">
        <v>2</v>
      </c>
      <c r="H25" s="52">
        <v>1</v>
      </c>
      <c r="I25" s="52"/>
      <c r="J25" s="182"/>
      <c r="K25" s="182"/>
      <c r="L25" s="182"/>
    </row>
    <row r="26" spans="1:12" ht="32.1" customHeight="1">
      <c r="A26" s="50">
        <v>21</v>
      </c>
      <c r="B26" s="54" t="s">
        <v>92</v>
      </c>
      <c r="C26" s="132"/>
      <c r="D26" s="52"/>
      <c r="E26" s="52"/>
      <c r="F26" s="52"/>
      <c r="G26" s="52"/>
      <c r="H26" s="52"/>
      <c r="I26" s="52"/>
      <c r="J26" s="182"/>
      <c r="K26" s="182"/>
      <c r="L26" s="182"/>
    </row>
    <row r="27" spans="1:12" ht="32.1" customHeight="1">
      <c r="A27" s="50">
        <v>22</v>
      </c>
      <c r="B27" s="54" t="s">
        <v>93</v>
      </c>
      <c r="C27" s="132"/>
      <c r="D27" s="52"/>
      <c r="E27" s="52"/>
      <c r="F27" s="52"/>
      <c r="G27" s="52"/>
      <c r="H27" s="52"/>
      <c r="I27" s="52"/>
      <c r="J27" s="182"/>
      <c r="K27" s="182"/>
      <c r="L27" s="182"/>
    </row>
    <row r="28" spans="1:12" ht="32.1" customHeight="1">
      <c r="A28" s="50">
        <v>23</v>
      </c>
      <c r="B28" s="54" t="s">
        <v>94</v>
      </c>
      <c r="C28" s="132"/>
      <c r="D28" s="52"/>
      <c r="E28" s="52"/>
      <c r="F28" s="52"/>
      <c r="G28" s="52"/>
      <c r="H28" s="52"/>
      <c r="I28" s="52"/>
      <c r="J28" s="182"/>
      <c r="K28" s="182"/>
      <c r="L28" s="182"/>
    </row>
    <row r="29" spans="1:12" s="182" customFormat="1" ht="32.1" customHeight="1">
      <c r="A29" s="50">
        <v>24</v>
      </c>
      <c r="B29" s="116" t="s">
        <v>204</v>
      </c>
      <c r="C29" s="132"/>
      <c r="D29" s="52"/>
      <c r="E29" s="52"/>
      <c r="F29" s="52"/>
      <c r="G29" s="52"/>
      <c r="H29" s="52"/>
      <c r="I29" s="52"/>
    </row>
    <row r="30" spans="1:12" ht="15.95" customHeight="1">
      <c r="A30" s="50">
        <v>25</v>
      </c>
      <c r="B30" s="54" t="s">
        <v>96</v>
      </c>
      <c r="C30" s="132">
        <v>2</v>
      </c>
      <c r="D30" s="52">
        <v>2</v>
      </c>
      <c r="E30" s="52">
        <v>2</v>
      </c>
      <c r="F30" s="52"/>
      <c r="G30" s="52"/>
      <c r="H30" s="52">
        <v>2</v>
      </c>
      <c r="I30" s="52"/>
      <c r="J30" s="182"/>
      <c r="K30" s="182"/>
      <c r="L30" s="182"/>
    </row>
    <row r="31" spans="1:12" ht="15.95" customHeight="1">
      <c r="A31" s="50">
        <v>26</v>
      </c>
      <c r="B31" s="55" t="s">
        <v>213</v>
      </c>
      <c r="C31" s="52">
        <f t="shared" ref="C31:I31" si="0">SUM(C6:C30)</f>
        <v>40</v>
      </c>
      <c r="D31" s="52">
        <f t="shared" si="0"/>
        <v>36</v>
      </c>
      <c r="E31" s="52">
        <f t="shared" si="0"/>
        <v>31</v>
      </c>
      <c r="F31" s="52">
        <f t="shared" si="0"/>
        <v>0</v>
      </c>
      <c r="G31" s="52">
        <f t="shared" si="0"/>
        <v>26</v>
      </c>
      <c r="H31" s="52">
        <f t="shared" si="0"/>
        <v>4</v>
      </c>
      <c r="I31" s="52">
        <f t="shared" si="0"/>
        <v>9</v>
      </c>
      <c r="J31" s="182"/>
      <c r="K31" s="182"/>
      <c r="L31" s="182"/>
    </row>
    <row r="32" spans="1:12" ht="15.95" customHeight="1">
      <c r="A32" s="50">
        <v>27</v>
      </c>
      <c r="B32" s="57" t="s">
        <v>52</v>
      </c>
      <c r="C32" s="52">
        <v>4</v>
      </c>
      <c r="D32" s="132">
        <v>2</v>
      </c>
      <c r="E32" s="132">
        <v>3</v>
      </c>
      <c r="F32" s="132"/>
      <c r="G32" s="132">
        <v>3</v>
      </c>
      <c r="H32" s="141"/>
      <c r="I32" s="132">
        <v>1</v>
      </c>
      <c r="J32" s="182"/>
      <c r="K32" s="182"/>
      <c r="L32" s="182"/>
    </row>
    <row r="33" spans="1:12" ht="15.95" customHeight="1">
      <c r="A33" s="50">
        <v>28</v>
      </c>
      <c r="B33" s="57" t="s">
        <v>70</v>
      </c>
      <c r="C33" s="52">
        <v>8</v>
      </c>
      <c r="D33" s="132">
        <v>8</v>
      </c>
      <c r="E33" s="132">
        <v>5</v>
      </c>
      <c r="F33" s="132"/>
      <c r="G33" s="132">
        <v>5</v>
      </c>
      <c r="H33" s="141"/>
      <c r="I33" s="132">
        <v>3</v>
      </c>
      <c r="J33" s="182"/>
      <c r="K33" s="182"/>
      <c r="L33" s="182"/>
    </row>
    <row r="34" spans="1:12">
      <c r="A34" s="56"/>
      <c r="B34" s="56"/>
      <c r="C34" s="56"/>
      <c r="D34" s="56"/>
      <c r="H34" s="5"/>
      <c r="I34" s="56"/>
      <c r="J34" s="182"/>
      <c r="K34" s="182"/>
      <c r="L34" s="182"/>
    </row>
    <row r="35" spans="1:12">
      <c r="A35" s="56"/>
      <c r="B35" s="56"/>
      <c r="C35" s="56"/>
      <c r="D35" s="56"/>
      <c r="E35" s="56"/>
      <c r="F35" s="56"/>
      <c r="G35" s="56"/>
      <c r="H35" s="56"/>
      <c r="I35" s="56"/>
      <c r="J35" s="182"/>
      <c r="K35" s="182"/>
      <c r="L35" s="182"/>
    </row>
    <row r="36" spans="1:12">
      <c r="A36" s="56"/>
      <c r="B36" s="56"/>
      <c r="C36" s="56"/>
      <c r="D36" s="56"/>
      <c r="E36" s="56"/>
      <c r="F36" s="56"/>
      <c r="G36" s="56"/>
      <c r="H36" s="56"/>
      <c r="I36" s="56"/>
      <c r="J36" s="182"/>
      <c r="K36" s="182"/>
      <c r="L36" s="182"/>
    </row>
    <row r="37" spans="1:12">
      <c r="A37" s="56"/>
      <c r="B37" s="56"/>
      <c r="C37" s="56"/>
      <c r="D37" s="56"/>
      <c r="E37" s="56"/>
      <c r="F37" s="56"/>
      <c r="G37" s="56"/>
      <c r="H37" s="56"/>
      <c r="I37" s="56"/>
      <c r="J37" s="182"/>
      <c r="K37" s="182"/>
      <c r="L37" s="182"/>
    </row>
    <row r="38" spans="1:12">
      <c r="A38" s="56"/>
      <c r="B38" s="56"/>
      <c r="C38" s="56"/>
      <c r="D38" s="56"/>
      <c r="E38" s="56"/>
      <c r="F38" s="56"/>
      <c r="G38" s="56"/>
      <c r="H38" s="56"/>
      <c r="I38" s="56"/>
      <c r="J38" s="182"/>
      <c r="K38" s="182"/>
      <c r="L38" s="182"/>
    </row>
    <row r="39" spans="1:12">
      <c r="A39" s="56"/>
      <c r="B39" s="56"/>
      <c r="C39" s="56"/>
      <c r="D39" s="56"/>
      <c r="E39" s="56"/>
      <c r="F39" s="56"/>
      <c r="G39" s="56"/>
      <c r="H39" s="56"/>
      <c r="I39" s="56"/>
      <c r="J39" s="182"/>
      <c r="K39" s="182"/>
      <c r="L39" s="182"/>
    </row>
    <row r="40" spans="1:12">
      <c r="A40" s="56"/>
      <c r="B40" s="56"/>
      <c r="C40" s="56"/>
      <c r="D40" s="56"/>
      <c r="E40" s="56"/>
      <c r="F40" s="56"/>
      <c r="G40" s="56"/>
      <c r="H40" s="56"/>
      <c r="I40" s="56"/>
      <c r="J40" s="182"/>
      <c r="K40" s="182"/>
      <c r="L40" s="182"/>
    </row>
    <row r="41" spans="1:12">
      <c r="A41" s="56"/>
      <c r="B41" s="56"/>
      <c r="C41" s="56"/>
      <c r="D41" s="56"/>
      <c r="E41" s="56"/>
      <c r="F41" s="56"/>
      <c r="G41" s="56"/>
      <c r="H41" s="56"/>
      <c r="I41" s="56"/>
      <c r="J41" s="182"/>
      <c r="K41" s="182"/>
      <c r="L41" s="182"/>
    </row>
    <row r="42" spans="1:12">
      <c r="A42" s="56"/>
      <c r="B42" s="56"/>
      <c r="C42" s="56"/>
      <c r="D42" s="56"/>
      <c r="E42" s="56"/>
      <c r="F42" s="56"/>
      <c r="G42" s="56"/>
      <c r="H42" s="56"/>
      <c r="I42" s="56"/>
      <c r="J42" s="182"/>
      <c r="K42" s="182"/>
      <c r="L42" s="182"/>
    </row>
    <row r="43" spans="1:12">
      <c r="A43" s="56"/>
      <c r="B43" s="56"/>
      <c r="C43" s="56"/>
      <c r="D43" s="56"/>
      <c r="E43" s="56"/>
      <c r="F43" s="56"/>
      <c r="G43" s="56"/>
      <c r="H43" s="56"/>
      <c r="I43" s="56"/>
    </row>
    <row r="44" spans="1:12">
      <c r="A44" s="56"/>
      <c r="B44" s="56"/>
      <c r="C44" s="56"/>
      <c r="D44" s="56"/>
      <c r="E44" s="56"/>
      <c r="F44" s="56"/>
      <c r="G44" s="56"/>
      <c r="H44" s="56"/>
      <c r="I44" s="56"/>
    </row>
    <row r="45" spans="1:12">
      <c r="A45" s="56"/>
      <c r="B45" s="56"/>
      <c r="C45" s="56"/>
      <c r="D45" s="56"/>
      <c r="E45" s="56"/>
      <c r="F45" s="56"/>
      <c r="G45" s="56"/>
      <c r="H45" s="56"/>
      <c r="I45" s="56"/>
    </row>
    <row r="46" spans="1:12">
      <c r="A46" s="56"/>
      <c r="B46" s="56"/>
      <c r="C46" s="56"/>
      <c r="D46" s="56"/>
      <c r="E46" s="56"/>
      <c r="F46" s="56"/>
      <c r="G46" s="56"/>
      <c r="H46" s="56"/>
      <c r="I46" s="56"/>
    </row>
    <row r="47" spans="1:12">
      <c r="A47" s="56"/>
      <c r="B47" s="56"/>
      <c r="C47" s="56"/>
      <c r="D47" s="56"/>
      <c r="E47" s="56"/>
      <c r="F47" s="56"/>
      <c r="G47" s="56"/>
      <c r="H47" s="56"/>
      <c r="I47" s="56"/>
    </row>
    <row r="48" spans="1:12">
      <c r="A48" s="56"/>
      <c r="B48" s="56"/>
      <c r="C48" s="56"/>
      <c r="D48" s="56"/>
      <c r="E48" s="56"/>
      <c r="F48" s="56"/>
      <c r="G48" s="56"/>
      <c r="H48" s="56"/>
      <c r="I48" s="56"/>
    </row>
    <row r="49" spans="1:9">
      <c r="A49" s="56"/>
      <c r="B49" s="56"/>
      <c r="C49" s="56"/>
      <c r="D49" s="56"/>
      <c r="E49" s="56"/>
      <c r="F49" s="56"/>
      <c r="G49" s="56"/>
      <c r="H49" s="56"/>
      <c r="I49" s="56"/>
    </row>
    <row r="50" spans="1:9">
      <c r="A50" s="56"/>
      <c r="B50" s="56"/>
      <c r="C50" s="56"/>
      <c r="D50" s="56"/>
      <c r="E50" s="56"/>
      <c r="F50" s="56"/>
      <c r="G50" s="56"/>
      <c r="H50" s="56"/>
      <c r="I50" s="56"/>
    </row>
    <row r="51" spans="1:9">
      <c r="A51" s="56"/>
      <c r="B51" s="56"/>
      <c r="C51" s="56"/>
      <c r="D51" s="56"/>
      <c r="E51" s="56"/>
      <c r="F51" s="56"/>
      <c r="G51" s="56"/>
      <c r="H51" s="56"/>
      <c r="I51" s="56"/>
    </row>
    <row r="52" spans="1:9">
      <c r="A52" s="56"/>
      <c r="B52" s="56"/>
      <c r="C52" s="56"/>
      <c r="D52" s="56"/>
      <c r="E52" s="56"/>
      <c r="F52" s="56"/>
      <c r="G52" s="56"/>
      <c r="H52" s="56"/>
      <c r="I52" s="56"/>
    </row>
    <row r="53" spans="1:9">
      <c r="A53" s="56"/>
      <c r="B53" s="56"/>
      <c r="C53" s="56"/>
      <c r="D53" s="56"/>
      <c r="E53" s="56"/>
      <c r="F53" s="56"/>
      <c r="G53" s="56"/>
      <c r="H53" s="56"/>
      <c r="I53" s="56"/>
    </row>
    <row r="54" spans="1:9">
      <c r="A54" s="56"/>
      <c r="B54" s="56"/>
      <c r="C54" s="56"/>
      <c r="D54" s="56"/>
      <c r="E54" s="56"/>
      <c r="F54" s="56"/>
      <c r="G54" s="56"/>
      <c r="H54" s="56"/>
      <c r="I54" s="56"/>
    </row>
    <row r="55" spans="1:9">
      <c r="A55" s="56"/>
      <c r="B55" s="56"/>
      <c r="C55" s="56"/>
      <c r="D55" s="56"/>
      <c r="E55" s="56"/>
      <c r="F55" s="56"/>
      <c r="G55" s="56"/>
      <c r="H55" s="56"/>
      <c r="I55" s="56"/>
    </row>
    <row r="56" spans="1:9">
      <c r="A56" s="56"/>
      <c r="B56" s="56"/>
      <c r="C56" s="56"/>
      <c r="D56" s="56"/>
      <c r="E56" s="56"/>
      <c r="F56" s="56"/>
      <c r="G56" s="56"/>
      <c r="H56" s="56"/>
      <c r="I56" s="56"/>
    </row>
    <row r="57" spans="1:9">
      <c r="A57" s="56"/>
      <c r="B57" s="56"/>
      <c r="C57" s="56"/>
      <c r="D57" s="56"/>
      <c r="E57" s="56"/>
      <c r="F57" s="56"/>
      <c r="G57" s="56"/>
      <c r="H57" s="56"/>
      <c r="I57" s="56"/>
    </row>
    <row r="58" spans="1:9">
      <c r="A58" s="56"/>
      <c r="B58" s="56"/>
      <c r="C58" s="56"/>
      <c r="D58" s="56"/>
      <c r="E58" s="56"/>
      <c r="F58" s="56"/>
      <c r="G58" s="56"/>
      <c r="H58" s="56"/>
      <c r="I58" s="56"/>
    </row>
    <row r="59" spans="1:9">
      <c r="A59" s="56"/>
      <c r="B59" s="56"/>
      <c r="C59" s="56"/>
      <c r="D59" s="56"/>
      <c r="E59" s="56"/>
      <c r="F59" s="56"/>
      <c r="G59" s="56"/>
      <c r="H59" s="56"/>
      <c r="I59" s="56"/>
    </row>
    <row r="60" spans="1:9">
      <c r="A60" s="56"/>
      <c r="B60" s="56"/>
      <c r="C60" s="56"/>
      <c r="D60" s="56"/>
      <c r="E60" s="56"/>
      <c r="F60" s="56"/>
      <c r="G60" s="56"/>
      <c r="H60" s="56"/>
      <c r="I60" s="56"/>
    </row>
    <row r="61" spans="1:9">
      <c r="A61" s="56"/>
      <c r="B61" s="56"/>
      <c r="C61" s="56"/>
      <c r="D61" s="56"/>
      <c r="E61" s="56"/>
      <c r="F61" s="56"/>
      <c r="G61" s="56"/>
      <c r="H61" s="56"/>
      <c r="I61" s="56"/>
    </row>
    <row r="62" spans="1:9">
      <c r="A62" s="56"/>
      <c r="B62" s="56"/>
      <c r="C62" s="56"/>
      <c r="D62" s="56"/>
      <c r="E62" s="56"/>
      <c r="F62" s="56"/>
      <c r="G62" s="56"/>
      <c r="H62" s="56"/>
      <c r="I62" s="56"/>
    </row>
    <row r="63" spans="1:9">
      <c r="A63" s="56"/>
      <c r="B63" s="56"/>
      <c r="C63" s="56"/>
      <c r="D63" s="56"/>
      <c r="E63" s="56"/>
      <c r="F63" s="56"/>
      <c r="G63" s="56"/>
      <c r="H63" s="56"/>
      <c r="I63" s="56"/>
    </row>
    <row r="64" spans="1:9">
      <c r="A64" s="56"/>
      <c r="B64" s="56"/>
      <c r="C64" s="56"/>
      <c r="D64" s="56"/>
      <c r="E64" s="56"/>
      <c r="F64" s="56"/>
      <c r="G64" s="56"/>
      <c r="H64" s="56"/>
      <c r="I64" s="56"/>
    </row>
    <row r="65" spans="1:9">
      <c r="A65" s="56"/>
      <c r="B65" s="56"/>
      <c r="C65" s="56"/>
      <c r="D65" s="56"/>
      <c r="E65" s="56"/>
      <c r="F65" s="56"/>
      <c r="G65" s="56"/>
      <c r="H65" s="56"/>
      <c r="I65" s="56"/>
    </row>
    <row r="66" spans="1:9">
      <c r="A66" s="56"/>
      <c r="B66" s="56"/>
      <c r="C66" s="56"/>
      <c r="D66" s="56"/>
      <c r="E66" s="56"/>
      <c r="F66" s="56"/>
      <c r="G66" s="56"/>
      <c r="H66" s="56"/>
      <c r="I66" s="56"/>
    </row>
    <row r="67" spans="1:9">
      <c r="A67" s="56"/>
      <c r="B67" s="56"/>
      <c r="C67" s="56"/>
      <c r="D67" s="56"/>
      <c r="E67" s="56"/>
      <c r="F67" s="56"/>
      <c r="G67" s="56"/>
      <c r="H67" s="56"/>
      <c r="I67" s="56"/>
    </row>
    <row r="68" spans="1:9">
      <c r="A68" s="56"/>
      <c r="B68" s="56"/>
      <c r="C68" s="56"/>
      <c r="D68" s="56"/>
      <c r="E68" s="56"/>
      <c r="F68" s="56"/>
      <c r="G68" s="56"/>
      <c r="H68" s="56"/>
      <c r="I68" s="56"/>
    </row>
    <row r="69" spans="1:9">
      <c r="A69" s="56"/>
      <c r="B69" s="56"/>
      <c r="C69" s="56"/>
      <c r="D69" s="56"/>
      <c r="E69" s="56"/>
      <c r="F69" s="56"/>
      <c r="G69" s="56"/>
      <c r="H69" s="56"/>
      <c r="I69" s="56"/>
    </row>
    <row r="70" spans="1:9">
      <c r="A70" s="56"/>
      <c r="B70" s="56"/>
      <c r="C70" s="56"/>
      <c r="D70" s="56"/>
      <c r="E70" s="56"/>
      <c r="F70" s="56"/>
      <c r="G70" s="56"/>
      <c r="H70" s="56"/>
      <c r="I70" s="56"/>
    </row>
    <row r="71" spans="1:9">
      <c r="A71" s="56"/>
      <c r="B71" s="56"/>
      <c r="C71" s="56"/>
      <c r="D71" s="56"/>
      <c r="E71" s="56"/>
      <c r="F71" s="56"/>
      <c r="G71" s="56"/>
      <c r="H71" s="56"/>
      <c r="I71" s="56"/>
    </row>
    <row r="72" spans="1:9">
      <c r="A72" s="56"/>
      <c r="B72" s="56"/>
      <c r="C72" s="56"/>
      <c r="D72" s="56"/>
      <c r="E72" s="56"/>
      <c r="F72" s="56"/>
      <c r="G72" s="56"/>
      <c r="H72" s="56"/>
      <c r="I72" s="56"/>
    </row>
    <row r="73" spans="1:9">
      <c r="A73" s="56"/>
      <c r="B73" s="56"/>
      <c r="C73" s="56"/>
      <c r="D73" s="56"/>
      <c r="E73" s="56"/>
      <c r="F73" s="56"/>
      <c r="G73" s="56"/>
      <c r="H73" s="56"/>
      <c r="I73" s="56"/>
    </row>
    <row r="74" spans="1:9">
      <c r="A74" s="56"/>
      <c r="B74" s="56"/>
      <c r="C74" s="56"/>
      <c r="D74" s="56"/>
      <c r="E74" s="56"/>
      <c r="F74" s="56"/>
      <c r="G74" s="56"/>
      <c r="H74" s="56"/>
      <c r="I74" s="56"/>
    </row>
    <row r="75" spans="1:9">
      <c r="A75" s="56"/>
      <c r="B75" s="56"/>
      <c r="C75" s="56"/>
      <c r="D75" s="56"/>
      <c r="E75" s="56"/>
      <c r="F75" s="56"/>
      <c r="G75" s="56"/>
      <c r="H75" s="56"/>
      <c r="I75" s="56"/>
    </row>
    <row r="76" spans="1:9">
      <c r="A76" s="56"/>
      <c r="B76" s="56"/>
      <c r="C76" s="56"/>
      <c r="D76" s="56"/>
      <c r="E76" s="56"/>
      <c r="F76" s="56"/>
      <c r="G76" s="56"/>
      <c r="H76" s="56"/>
      <c r="I76" s="56"/>
    </row>
    <row r="77" spans="1:9">
      <c r="A77" s="56"/>
      <c r="B77" s="56"/>
      <c r="C77" s="56"/>
      <c r="D77" s="56"/>
      <c r="E77" s="56"/>
      <c r="F77" s="56"/>
      <c r="G77" s="56"/>
      <c r="H77" s="56"/>
      <c r="I77" s="56"/>
    </row>
    <row r="78" spans="1:9">
      <c r="A78" s="56"/>
      <c r="B78" s="56"/>
      <c r="C78" s="56"/>
      <c r="D78" s="56"/>
      <c r="E78" s="56"/>
      <c r="F78" s="56"/>
      <c r="G78" s="56"/>
      <c r="H78" s="56"/>
      <c r="I78" s="56"/>
    </row>
    <row r="79" spans="1:9">
      <c r="A79" s="56"/>
      <c r="B79" s="56"/>
      <c r="C79" s="56"/>
      <c r="D79" s="56"/>
      <c r="E79" s="56"/>
      <c r="F79" s="56"/>
      <c r="G79" s="56"/>
      <c r="H79" s="56"/>
      <c r="I79" s="56"/>
    </row>
    <row r="80" spans="1:9">
      <c r="A80" s="56"/>
      <c r="B80" s="56"/>
      <c r="C80" s="56"/>
      <c r="D80" s="56"/>
      <c r="E80" s="56"/>
      <c r="F80" s="56"/>
      <c r="G80" s="56"/>
      <c r="H80" s="56"/>
      <c r="I80" s="56"/>
    </row>
    <row r="81" spans="1:9">
      <c r="A81" s="56"/>
      <c r="B81" s="56"/>
      <c r="C81" s="56"/>
      <c r="D81" s="56"/>
      <c r="E81" s="56"/>
      <c r="F81" s="56"/>
      <c r="G81" s="56"/>
      <c r="H81" s="56"/>
      <c r="I81" s="56"/>
    </row>
    <row r="82" spans="1:9">
      <c r="A82" s="56"/>
      <c r="B82" s="56"/>
      <c r="C82" s="56"/>
      <c r="D82" s="56"/>
      <c r="E82" s="56"/>
      <c r="F82" s="56"/>
      <c r="G82" s="56"/>
      <c r="H82" s="56"/>
      <c r="I82" s="56"/>
    </row>
    <row r="83" spans="1:9">
      <c r="A83" s="56"/>
      <c r="B83" s="56"/>
      <c r="C83" s="56"/>
      <c r="D83" s="56"/>
      <c r="E83" s="56"/>
      <c r="F83" s="56"/>
      <c r="G83" s="56"/>
      <c r="H83" s="56"/>
      <c r="I83" s="56"/>
    </row>
    <row r="84" spans="1:9">
      <c r="A84" s="56"/>
      <c r="B84" s="56"/>
      <c r="C84" s="56"/>
      <c r="D84" s="56"/>
      <c r="E84" s="56"/>
      <c r="F84" s="56"/>
      <c r="G84" s="56"/>
      <c r="H84" s="56"/>
      <c r="I84" s="56"/>
    </row>
    <row r="85" spans="1:9">
      <c r="A85" s="56"/>
      <c r="B85" s="56"/>
      <c r="C85" s="56"/>
      <c r="D85" s="56"/>
      <c r="E85" s="56"/>
      <c r="F85" s="56"/>
      <c r="G85" s="56"/>
      <c r="H85" s="56"/>
      <c r="I85" s="56"/>
    </row>
    <row r="86" spans="1:9">
      <c r="A86" s="56"/>
      <c r="B86" s="56"/>
      <c r="C86" s="56"/>
      <c r="D86" s="56"/>
      <c r="E86" s="56"/>
      <c r="F86" s="56"/>
      <c r="G86" s="56"/>
      <c r="H86" s="56"/>
      <c r="I86" s="56"/>
    </row>
    <row r="87" spans="1:9">
      <c r="A87" s="56"/>
      <c r="B87" s="56"/>
      <c r="C87" s="56"/>
      <c r="D87" s="56"/>
      <c r="E87" s="56"/>
      <c r="F87" s="56"/>
      <c r="G87" s="56"/>
      <c r="H87" s="56"/>
      <c r="I87" s="56"/>
    </row>
    <row r="88" spans="1:9">
      <c r="A88" s="56"/>
      <c r="B88" s="56"/>
      <c r="C88" s="56"/>
      <c r="D88" s="56"/>
      <c r="E88" s="56"/>
      <c r="F88" s="56"/>
      <c r="G88" s="56"/>
      <c r="H88" s="56"/>
      <c r="I88" s="56"/>
    </row>
    <row r="89" spans="1:9">
      <c r="A89" s="56"/>
      <c r="B89" s="56"/>
      <c r="C89" s="56"/>
      <c r="D89" s="56"/>
      <c r="E89" s="56"/>
      <c r="F89" s="56"/>
      <c r="G89" s="56"/>
      <c r="H89" s="56"/>
      <c r="I89" s="56"/>
    </row>
    <row r="90" spans="1:9">
      <c r="A90" s="56"/>
      <c r="B90" s="56"/>
      <c r="C90" s="56"/>
      <c r="D90" s="56"/>
      <c r="E90" s="56"/>
      <c r="F90" s="56"/>
      <c r="G90" s="56"/>
      <c r="H90" s="56"/>
      <c r="I90" s="56"/>
    </row>
    <row r="91" spans="1:9">
      <c r="A91" s="56"/>
      <c r="B91" s="56"/>
      <c r="C91" s="56"/>
      <c r="D91" s="56"/>
      <c r="E91" s="56"/>
      <c r="F91" s="56"/>
      <c r="G91" s="56"/>
      <c r="H91" s="56"/>
      <c r="I91" s="56"/>
    </row>
    <row r="92" spans="1:9">
      <c r="A92" s="56"/>
      <c r="B92" s="56"/>
      <c r="C92" s="56"/>
      <c r="D92" s="56"/>
      <c r="E92" s="56"/>
      <c r="F92" s="56"/>
      <c r="G92" s="56"/>
      <c r="H92" s="56"/>
      <c r="I92" s="56"/>
    </row>
    <row r="93" spans="1:9">
      <c r="A93" s="56"/>
      <c r="B93" s="56"/>
      <c r="C93" s="56"/>
      <c r="D93" s="56"/>
      <c r="E93" s="56"/>
      <c r="F93" s="56"/>
      <c r="G93" s="56"/>
      <c r="H93" s="56"/>
      <c r="I93" s="56"/>
    </row>
    <row r="94" spans="1:9">
      <c r="A94" s="56"/>
      <c r="B94" s="56"/>
      <c r="C94" s="56"/>
      <c r="D94" s="56"/>
      <c r="E94" s="56"/>
      <c r="F94" s="56"/>
      <c r="G94" s="56"/>
      <c r="H94" s="56"/>
      <c r="I94" s="56"/>
    </row>
    <row r="95" spans="1:9">
      <c r="A95" s="56"/>
      <c r="B95" s="56"/>
      <c r="C95" s="56"/>
      <c r="D95" s="56"/>
      <c r="E95" s="56"/>
      <c r="F95" s="56"/>
      <c r="G95" s="56"/>
      <c r="H95" s="56"/>
      <c r="I95" s="56"/>
    </row>
    <row r="96" spans="1:9">
      <c r="A96" s="56"/>
      <c r="B96" s="56"/>
      <c r="C96" s="56"/>
      <c r="D96" s="56"/>
      <c r="E96" s="56"/>
      <c r="F96" s="56"/>
      <c r="G96" s="56"/>
      <c r="H96" s="56"/>
      <c r="I96" s="56"/>
    </row>
    <row r="97" spans="1:9">
      <c r="A97" s="56"/>
      <c r="B97" s="56"/>
      <c r="C97" s="56"/>
      <c r="D97" s="56"/>
      <c r="E97" s="56"/>
      <c r="F97" s="56"/>
      <c r="G97" s="56"/>
      <c r="H97" s="56"/>
      <c r="I97" s="56"/>
    </row>
    <row r="98" spans="1:9">
      <c r="A98" s="56"/>
      <c r="B98" s="56"/>
      <c r="C98" s="56"/>
      <c r="D98" s="56"/>
      <c r="E98" s="56"/>
      <c r="F98" s="56"/>
      <c r="G98" s="56"/>
      <c r="H98" s="56"/>
      <c r="I98" s="56"/>
    </row>
    <row r="99" spans="1:9">
      <c r="A99" s="56"/>
      <c r="B99" s="56"/>
      <c r="C99" s="56"/>
      <c r="D99" s="56"/>
      <c r="E99" s="56"/>
      <c r="F99" s="56"/>
      <c r="G99" s="56"/>
      <c r="H99" s="56"/>
      <c r="I99" s="56"/>
    </row>
    <row r="100" spans="1:9">
      <c r="A100" s="56"/>
      <c r="B100" s="56"/>
      <c r="C100" s="56"/>
      <c r="D100" s="56"/>
      <c r="E100" s="56"/>
      <c r="F100" s="56"/>
      <c r="G100" s="56"/>
      <c r="H100" s="56"/>
      <c r="I100" s="56"/>
    </row>
    <row r="101" spans="1:9">
      <c r="A101" s="56"/>
      <c r="B101" s="56"/>
      <c r="C101" s="56"/>
      <c r="D101" s="56"/>
      <c r="E101" s="56"/>
      <c r="F101" s="56"/>
      <c r="G101" s="56"/>
      <c r="H101" s="56"/>
      <c r="I101" s="56"/>
    </row>
    <row r="102" spans="1:9">
      <c r="A102" s="56"/>
      <c r="B102" s="56"/>
      <c r="C102" s="56"/>
      <c r="D102" s="56"/>
      <c r="E102" s="56"/>
      <c r="F102" s="56"/>
      <c r="G102" s="56"/>
      <c r="H102" s="56"/>
      <c r="I102" s="56"/>
    </row>
    <row r="103" spans="1:9">
      <c r="A103" s="56"/>
      <c r="B103" s="56"/>
      <c r="C103" s="56"/>
      <c r="D103" s="56"/>
      <c r="E103" s="56"/>
      <c r="F103" s="56"/>
      <c r="G103" s="56"/>
      <c r="H103" s="56"/>
      <c r="I103" s="56"/>
    </row>
    <row r="104" spans="1:9">
      <c r="A104" s="56"/>
      <c r="B104" s="56"/>
      <c r="C104" s="56"/>
      <c r="D104" s="56"/>
      <c r="E104" s="56"/>
      <c r="F104" s="56"/>
      <c r="G104" s="56"/>
      <c r="H104" s="56"/>
      <c r="I104" s="56"/>
    </row>
    <row r="105" spans="1:9">
      <c r="A105" s="56"/>
      <c r="B105" s="56"/>
      <c r="C105" s="56"/>
      <c r="D105" s="56"/>
      <c r="E105" s="56"/>
      <c r="F105" s="56"/>
      <c r="G105" s="56"/>
      <c r="H105" s="56"/>
      <c r="I105" s="56"/>
    </row>
    <row r="106" spans="1:9">
      <c r="A106" s="56"/>
      <c r="B106" s="56"/>
      <c r="C106" s="56"/>
      <c r="D106" s="56"/>
      <c r="E106" s="56"/>
      <c r="F106" s="56"/>
      <c r="G106" s="56"/>
      <c r="H106" s="56"/>
      <c r="I106" s="56"/>
    </row>
    <row r="107" spans="1:9">
      <c r="A107" s="56"/>
      <c r="B107" s="56"/>
      <c r="C107" s="56"/>
      <c r="D107" s="56"/>
      <c r="E107" s="56"/>
      <c r="F107" s="56"/>
      <c r="G107" s="56"/>
      <c r="H107" s="56"/>
      <c r="I107" s="56"/>
    </row>
    <row r="108" spans="1:9">
      <c r="A108" s="56"/>
      <c r="B108" s="56"/>
      <c r="C108" s="56"/>
      <c r="D108" s="56"/>
      <c r="E108" s="56"/>
      <c r="F108" s="56"/>
      <c r="G108" s="56"/>
      <c r="H108" s="56"/>
      <c r="I108" s="56"/>
    </row>
    <row r="109" spans="1:9">
      <c r="A109" s="56"/>
      <c r="B109" s="56"/>
      <c r="C109" s="56"/>
      <c r="D109" s="56"/>
      <c r="E109" s="56"/>
      <c r="F109" s="56"/>
      <c r="G109" s="56"/>
      <c r="H109" s="56"/>
      <c r="I109" s="56"/>
    </row>
    <row r="110" spans="1:9">
      <c r="A110" s="56"/>
      <c r="B110" s="56"/>
      <c r="C110" s="56"/>
      <c r="D110" s="56"/>
      <c r="E110" s="56"/>
      <c r="F110" s="56"/>
      <c r="G110" s="56"/>
      <c r="H110" s="56"/>
      <c r="I110" s="56"/>
    </row>
    <row r="111" spans="1:9">
      <c r="A111" s="56"/>
      <c r="B111" s="56"/>
      <c r="C111" s="56"/>
      <c r="D111" s="56"/>
      <c r="E111" s="56"/>
      <c r="F111" s="56"/>
      <c r="G111" s="56"/>
      <c r="H111" s="56"/>
      <c r="I111" s="56"/>
    </row>
    <row r="112" spans="1:9">
      <c r="A112" s="56"/>
      <c r="B112" s="56"/>
      <c r="C112" s="56"/>
      <c r="D112" s="56"/>
      <c r="E112" s="56"/>
      <c r="F112" s="56"/>
      <c r="G112" s="56"/>
      <c r="H112" s="56"/>
      <c r="I112" s="56"/>
    </row>
    <row r="113" spans="1:9">
      <c r="A113" s="56"/>
      <c r="B113" s="56"/>
      <c r="C113" s="56"/>
      <c r="D113" s="56"/>
      <c r="E113" s="56"/>
      <c r="F113" s="56"/>
      <c r="G113" s="56"/>
      <c r="H113" s="56"/>
      <c r="I113" s="56"/>
    </row>
    <row r="114" spans="1:9">
      <c r="A114" s="56"/>
      <c r="B114" s="56"/>
      <c r="C114" s="56"/>
      <c r="D114" s="56"/>
      <c r="E114" s="56"/>
      <c r="F114" s="56"/>
      <c r="G114" s="56"/>
      <c r="H114" s="56"/>
      <c r="I114" s="56"/>
    </row>
    <row r="115" spans="1:9">
      <c r="A115" s="56"/>
      <c r="B115" s="56"/>
      <c r="C115" s="56"/>
      <c r="D115" s="56"/>
      <c r="E115" s="56"/>
      <c r="F115" s="56"/>
      <c r="G115" s="56"/>
      <c r="H115" s="56"/>
      <c r="I115" s="56"/>
    </row>
    <row r="116" spans="1:9">
      <c r="A116" s="56"/>
      <c r="B116" s="56"/>
      <c r="C116" s="56"/>
      <c r="D116" s="56"/>
      <c r="E116" s="56"/>
      <c r="F116" s="56"/>
      <c r="G116" s="56"/>
      <c r="H116" s="56"/>
      <c r="I116" s="56"/>
    </row>
    <row r="117" spans="1:9">
      <c r="A117" s="56"/>
      <c r="B117" s="56"/>
      <c r="C117" s="56"/>
      <c r="D117" s="56"/>
      <c r="E117" s="56"/>
      <c r="F117" s="56"/>
      <c r="G117" s="56"/>
      <c r="H117" s="56"/>
      <c r="I117" s="56"/>
    </row>
    <row r="118" spans="1:9">
      <c r="A118" s="56"/>
      <c r="B118" s="56"/>
      <c r="C118" s="56"/>
      <c r="D118" s="56"/>
      <c r="E118" s="56"/>
      <c r="F118" s="56"/>
      <c r="G118" s="56"/>
      <c r="H118" s="56"/>
      <c r="I118" s="56"/>
    </row>
    <row r="119" spans="1:9">
      <c r="A119" s="56"/>
      <c r="B119" s="56"/>
      <c r="C119" s="56"/>
      <c r="D119" s="56"/>
      <c r="E119" s="56"/>
      <c r="F119" s="56"/>
      <c r="G119" s="56"/>
      <c r="H119" s="56"/>
      <c r="I119" s="56"/>
    </row>
    <row r="120" spans="1:9">
      <c r="A120" s="56"/>
      <c r="B120" s="56"/>
      <c r="C120" s="56"/>
      <c r="D120" s="56"/>
      <c r="E120" s="56"/>
      <c r="F120" s="56"/>
      <c r="G120" s="56"/>
      <c r="H120" s="56"/>
      <c r="I120" s="56"/>
    </row>
    <row r="121" spans="1:9">
      <c r="A121" s="56"/>
      <c r="B121" s="56"/>
      <c r="C121" s="56"/>
      <c r="D121" s="56"/>
      <c r="E121" s="56"/>
      <c r="F121" s="56"/>
      <c r="G121" s="56"/>
      <c r="H121" s="56"/>
      <c r="I121" s="56"/>
    </row>
    <row r="122" spans="1:9">
      <c r="A122" s="56"/>
      <c r="B122" s="56"/>
      <c r="C122" s="56"/>
      <c r="D122" s="56"/>
      <c r="E122" s="56"/>
      <c r="F122" s="56"/>
      <c r="G122" s="56"/>
      <c r="H122" s="56"/>
      <c r="I122" s="56"/>
    </row>
    <row r="123" spans="1:9">
      <c r="A123" s="56"/>
      <c r="B123" s="56"/>
      <c r="C123" s="56"/>
      <c r="D123" s="56"/>
      <c r="E123" s="56"/>
      <c r="F123" s="56"/>
      <c r="G123" s="56"/>
      <c r="H123" s="56"/>
      <c r="I123" s="56"/>
    </row>
    <row r="124" spans="1:9">
      <c r="A124" s="56"/>
      <c r="B124" s="56"/>
      <c r="C124" s="56"/>
      <c r="D124" s="56"/>
      <c r="E124" s="56"/>
      <c r="F124" s="56"/>
      <c r="G124" s="56"/>
      <c r="H124" s="56"/>
      <c r="I124" s="56"/>
    </row>
    <row r="125" spans="1:9">
      <c r="A125" s="56"/>
      <c r="B125" s="56"/>
      <c r="C125" s="56"/>
      <c r="D125" s="56"/>
      <c r="E125" s="56"/>
      <c r="F125" s="56"/>
      <c r="G125" s="56"/>
      <c r="H125" s="56"/>
      <c r="I125" s="56"/>
    </row>
    <row r="126" spans="1:9">
      <c r="A126" s="56"/>
      <c r="B126" s="56"/>
      <c r="C126" s="56"/>
      <c r="D126" s="56"/>
      <c r="E126" s="56"/>
      <c r="F126" s="56"/>
      <c r="G126" s="56"/>
      <c r="H126" s="56"/>
      <c r="I126" s="56"/>
    </row>
    <row r="127" spans="1:9">
      <c r="A127" s="56"/>
      <c r="B127" s="56"/>
      <c r="C127" s="56"/>
      <c r="D127" s="56"/>
      <c r="E127" s="56"/>
      <c r="F127" s="56"/>
      <c r="G127" s="56"/>
      <c r="H127" s="56"/>
      <c r="I127" s="56"/>
    </row>
    <row r="128" spans="1:9">
      <c r="E128" s="56"/>
      <c r="F128" s="56"/>
      <c r="G128" s="56"/>
      <c r="H128" s="56"/>
    </row>
    <row r="129" spans="5:8">
      <c r="E129" s="56"/>
      <c r="F129" s="56"/>
      <c r="G129" s="56"/>
      <c r="H129" s="56"/>
    </row>
    <row r="130" spans="5:8">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2" firstPageNumber="15" orientation="portrait" useFirstPageNumber="1" r:id="rId1"/>
  <headerFooter>
    <oddFooter>&amp;C&amp;L1477C065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5.75"/>
  <cols>
    <col min="1" max="1" width="5.7109375" style="29" customWidth="1"/>
    <col min="2" max="2" width="60.7109375" style="29" customWidth="1"/>
    <col min="3" max="3" width="10.7109375" style="29" customWidth="1"/>
    <col min="4" max="4" width="15.7109375" style="29" customWidth="1"/>
    <col min="5" max="7" width="10.7109375" style="29" customWidth="1"/>
    <col min="8" max="8" width="10.7109375" style="184" customWidth="1"/>
    <col min="9" max="9" width="10.7109375" style="29" customWidth="1"/>
    <col min="10" max="16384" width="9.140625" style="29"/>
  </cols>
  <sheetData>
    <row r="1" spans="1:12">
      <c r="A1" s="331" t="s">
        <v>183</v>
      </c>
      <c r="B1" s="331"/>
      <c r="C1" s="331"/>
      <c r="D1" s="331"/>
      <c r="E1" s="331"/>
      <c r="F1" s="331"/>
      <c r="G1" s="331"/>
      <c r="H1" s="331"/>
      <c r="I1" s="331"/>
    </row>
    <row r="2" spans="1:12" ht="38.25" customHeight="1">
      <c r="A2" s="332" t="s">
        <v>62</v>
      </c>
      <c r="B2" s="332" t="s">
        <v>177</v>
      </c>
      <c r="C2" s="333" t="s">
        <v>184</v>
      </c>
      <c r="D2" s="334"/>
      <c r="E2" s="326" t="s">
        <v>185</v>
      </c>
      <c r="F2" s="327"/>
      <c r="G2" s="327"/>
      <c r="H2" s="328"/>
      <c r="I2" s="323" t="s">
        <v>186</v>
      </c>
    </row>
    <row r="3" spans="1:12" ht="27.75" customHeight="1">
      <c r="A3" s="332"/>
      <c r="B3" s="332"/>
      <c r="C3" s="335"/>
      <c r="D3" s="336"/>
      <c r="E3" s="329" t="s">
        <v>53</v>
      </c>
      <c r="F3" s="326" t="s">
        <v>68</v>
      </c>
      <c r="G3" s="327"/>
      <c r="H3" s="328"/>
      <c r="I3" s="324"/>
    </row>
    <row r="4" spans="1:12" ht="111" customHeight="1">
      <c r="A4" s="332"/>
      <c r="B4" s="317"/>
      <c r="C4" s="87" t="s">
        <v>53</v>
      </c>
      <c r="D4" s="88" t="s">
        <v>153</v>
      </c>
      <c r="E4" s="330"/>
      <c r="F4" s="78" t="s">
        <v>102</v>
      </c>
      <c r="G4" s="77" t="s">
        <v>233</v>
      </c>
      <c r="H4" s="78" t="s">
        <v>235</v>
      </c>
      <c r="I4" s="325"/>
    </row>
    <row r="5" spans="1:12" ht="11.25" customHeight="1">
      <c r="A5" s="45" t="s">
        <v>56</v>
      </c>
      <c r="B5" s="45" t="s">
        <v>57</v>
      </c>
      <c r="C5" s="7">
        <v>1</v>
      </c>
      <c r="D5" s="7">
        <v>2</v>
      </c>
      <c r="E5" s="7">
        <v>3</v>
      </c>
      <c r="F5" s="7">
        <v>4</v>
      </c>
      <c r="G5" s="7">
        <v>5</v>
      </c>
      <c r="H5" s="7">
        <v>6</v>
      </c>
      <c r="I5" s="7">
        <v>7</v>
      </c>
    </row>
    <row r="6" spans="1:12" ht="15.95" customHeight="1">
      <c r="A6" s="46">
        <v>1</v>
      </c>
      <c r="B6" s="58" t="s">
        <v>103</v>
      </c>
      <c r="C6" s="47"/>
      <c r="D6" s="47"/>
      <c r="E6" s="47"/>
      <c r="F6" s="47"/>
      <c r="G6" s="47"/>
      <c r="H6" s="47"/>
      <c r="I6" s="47"/>
    </row>
    <row r="7" spans="1:12" ht="15.95" customHeight="1">
      <c r="A7" s="46">
        <v>2</v>
      </c>
      <c r="B7" s="58" t="s">
        <v>83</v>
      </c>
      <c r="C7" s="133"/>
      <c r="D7" s="47"/>
      <c r="E7" s="47"/>
      <c r="F7" s="47"/>
      <c r="G7" s="47"/>
      <c r="H7" s="47"/>
      <c r="I7" s="47"/>
    </row>
    <row r="8" spans="1:12" ht="32.1" customHeight="1">
      <c r="A8" s="46">
        <v>3</v>
      </c>
      <c r="B8" s="58" t="s">
        <v>84</v>
      </c>
      <c r="C8" s="133"/>
      <c r="D8" s="47"/>
      <c r="E8" s="47"/>
      <c r="F8" s="47"/>
      <c r="G8" s="47"/>
      <c r="H8" s="47"/>
      <c r="I8" s="47"/>
    </row>
    <row r="9" spans="1:12" ht="32.1" customHeight="1">
      <c r="A9" s="46">
        <v>4</v>
      </c>
      <c r="B9" s="58" t="s">
        <v>85</v>
      </c>
      <c r="C9" s="133"/>
      <c r="D9" s="47"/>
      <c r="E9" s="47"/>
      <c r="F9" s="47"/>
      <c r="G9" s="47"/>
      <c r="H9" s="47"/>
      <c r="I9" s="47"/>
    </row>
    <row r="10" spans="1:12" ht="15.95" customHeight="1">
      <c r="A10" s="46">
        <v>5</v>
      </c>
      <c r="B10" s="58" t="s">
        <v>86</v>
      </c>
      <c r="C10" s="133"/>
      <c r="D10" s="47"/>
      <c r="E10" s="47"/>
      <c r="F10" s="47"/>
      <c r="G10" s="47"/>
      <c r="H10" s="47"/>
      <c r="I10" s="47"/>
    </row>
    <row r="11" spans="1:12" ht="63.95" customHeight="1">
      <c r="A11" s="46">
        <v>6</v>
      </c>
      <c r="B11" s="58" t="s">
        <v>87</v>
      </c>
      <c r="C11" s="133"/>
      <c r="D11" s="47"/>
      <c r="E11" s="47"/>
      <c r="F11" s="47"/>
      <c r="G11" s="47"/>
      <c r="H11" s="47"/>
      <c r="I11" s="47"/>
    </row>
    <row r="12" spans="1:12" ht="32.1" customHeight="1">
      <c r="A12" s="46">
        <v>7</v>
      </c>
      <c r="B12" s="58" t="s">
        <v>104</v>
      </c>
      <c r="C12" s="133"/>
      <c r="D12" s="47"/>
      <c r="E12" s="47"/>
      <c r="F12" s="47"/>
      <c r="G12" s="47"/>
      <c r="H12" s="47"/>
      <c r="I12" s="47"/>
    </row>
    <row r="13" spans="1:12" ht="15.95" customHeight="1">
      <c r="A13" s="46">
        <v>8</v>
      </c>
      <c r="B13" s="59" t="s">
        <v>214</v>
      </c>
      <c r="C13" s="133"/>
      <c r="D13" s="47"/>
      <c r="E13" s="47"/>
      <c r="F13" s="47"/>
      <c r="G13" s="47"/>
      <c r="H13" s="47"/>
      <c r="I13" s="47"/>
    </row>
    <row r="14" spans="1:12" ht="15.95" customHeight="1">
      <c r="A14" s="46">
        <v>9</v>
      </c>
      <c r="B14" s="60" t="s">
        <v>141</v>
      </c>
      <c r="C14" s="133"/>
      <c r="D14" s="47"/>
      <c r="E14" s="47"/>
      <c r="F14" s="47"/>
      <c r="G14" s="47"/>
      <c r="H14" s="47"/>
      <c r="I14" s="47"/>
      <c r="J14" s="61"/>
      <c r="K14" s="61"/>
      <c r="L14" s="61"/>
    </row>
    <row r="15" spans="1:12" ht="15.95" customHeight="1">
      <c r="A15" s="46">
        <v>10</v>
      </c>
      <c r="B15" s="60" t="s">
        <v>142</v>
      </c>
      <c r="C15" s="133"/>
      <c r="D15" s="47"/>
      <c r="E15" s="47"/>
      <c r="F15" s="47"/>
      <c r="G15" s="47"/>
      <c r="H15" s="47"/>
      <c r="I15" s="47"/>
      <c r="J15" s="61"/>
      <c r="K15" s="61"/>
      <c r="L15" s="61"/>
    </row>
    <row r="16" spans="1:12" ht="32.1" customHeight="1">
      <c r="A16" s="46">
        <v>11</v>
      </c>
      <c r="B16" s="60" t="s">
        <v>143</v>
      </c>
      <c r="C16" s="133"/>
      <c r="D16" s="47"/>
      <c r="E16" s="47"/>
      <c r="F16" s="47"/>
      <c r="G16" s="47"/>
      <c r="H16" s="47"/>
      <c r="I16" s="47"/>
      <c r="J16" s="61"/>
      <c r="K16" s="61"/>
      <c r="L16" s="61"/>
    </row>
    <row r="17" spans="1:12" ht="15.95" customHeight="1">
      <c r="A17" s="46">
        <v>12</v>
      </c>
      <c r="B17" s="60" t="s">
        <v>144</v>
      </c>
      <c r="C17" s="133"/>
      <c r="D17" s="47"/>
      <c r="E17" s="47"/>
      <c r="F17" s="47"/>
      <c r="G17" s="47"/>
      <c r="H17" s="47"/>
      <c r="I17" s="47"/>
      <c r="J17" s="61"/>
      <c r="K17" s="61"/>
      <c r="L17" s="61"/>
    </row>
    <row r="18" spans="1:12" ht="15.95" customHeight="1">
      <c r="A18" s="46">
        <v>13</v>
      </c>
      <c r="B18" s="60" t="s">
        <v>145</v>
      </c>
      <c r="C18" s="133"/>
      <c r="D18" s="47"/>
      <c r="E18" s="47"/>
      <c r="F18" s="47"/>
      <c r="G18" s="47"/>
      <c r="H18" s="47"/>
      <c r="I18" s="47"/>
      <c r="J18" s="61"/>
      <c r="K18" s="61"/>
      <c r="L18" s="61"/>
    </row>
    <row r="19" spans="1:12" ht="32.1" customHeight="1">
      <c r="A19" s="46">
        <v>14</v>
      </c>
      <c r="B19" s="60" t="s">
        <v>47</v>
      </c>
      <c r="C19" s="133"/>
      <c r="D19" s="47"/>
      <c r="E19" s="47"/>
      <c r="F19" s="47"/>
      <c r="G19" s="47"/>
      <c r="H19" s="47"/>
      <c r="I19" s="47"/>
      <c r="J19" s="61"/>
      <c r="K19" s="61"/>
      <c r="L19" s="61"/>
    </row>
    <row r="20" spans="1:12" ht="32.1" customHeight="1">
      <c r="A20" s="46">
        <v>15</v>
      </c>
      <c r="B20" s="60" t="s">
        <v>88</v>
      </c>
      <c r="C20" s="133"/>
      <c r="D20" s="47"/>
      <c r="E20" s="47"/>
      <c r="F20" s="47"/>
      <c r="G20" s="47"/>
      <c r="H20" s="47"/>
      <c r="I20" s="47"/>
      <c r="J20" s="61"/>
      <c r="K20" s="61"/>
      <c r="L20" s="61"/>
    </row>
    <row r="21" spans="1:12" ht="32.1" customHeight="1">
      <c r="A21" s="46">
        <v>16</v>
      </c>
      <c r="B21" s="60" t="s">
        <v>146</v>
      </c>
      <c r="C21" s="133"/>
      <c r="D21" s="47"/>
      <c r="E21" s="47"/>
      <c r="F21" s="47"/>
      <c r="G21" s="47"/>
      <c r="H21" s="47"/>
      <c r="I21" s="47"/>
      <c r="J21" s="61"/>
      <c r="K21" s="61"/>
      <c r="L21" s="61"/>
    </row>
    <row r="22" spans="1:12" ht="32.1" customHeight="1">
      <c r="A22" s="46">
        <v>17</v>
      </c>
      <c r="B22" s="62" t="s">
        <v>215</v>
      </c>
      <c r="C22" s="133"/>
      <c r="D22" s="47"/>
      <c r="E22" s="47"/>
      <c r="F22" s="47"/>
      <c r="G22" s="47"/>
      <c r="H22" s="47"/>
      <c r="I22" s="47"/>
      <c r="J22" s="61"/>
      <c r="K22" s="61"/>
      <c r="L22" s="61"/>
    </row>
    <row r="23" spans="1:12" ht="15.95" customHeight="1">
      <c r="A23" s="46">
        <v>18</v>
      </c>
      <c r="B23" s="63" t="s">
        <v>147</v>
      </c>
      <c r="C23" s="133"/>
      <c r="D23" s="47"/>
      <c r="E23" s="47"/>
      <c r="F23" s="47"/>
      <c r="G23" s="47"/>
      <c r="H23" s="47"/>
      <c r="I23" s="47"/>
      <c r="J23" s="64"/>
      <c r="K23" s="64"/>
      <c r="L23" s="64"/>
    </row>
    <row r="24" spans="1:12" ht="15.95" customHeight="1">
      <c r="A24" s="46">
        <v>19</v>
      </c>
      <c r="B24" s="60" t="s">
        <v>49</v>
      </c>
      <c r="C24" s="133"/>
      <c r="D24" s="47"/>
      <c r="E24" s="47"/>
      <c r="F24" s="47"/>
      <c r="G24" s="47"/>
      <c r="H24" s="47"/>
      <c r="I24" s="47"/>
      <c r="J24" s="64"/>
      <c r="K24" s="64"/>
      <c r="L24" s="64"/>
    </row>
    <row r="25" spans="1:12" ht="15.95" customHeight="1">
      <c r="A25" s="46">
        <v>20</v>
      </c>
      <c r="B25" s="63" t="s">
        <v>48</v>
      </c>
      <c r="C25" s="133"/>
      <c r="D25" s="47"/>
      <c r="E25" s="47"/>
      <c r="F25" s="47"/>
      <c r="G25" s="47"/>
      <c r="H25" s="47"/>
      <c r="I25" s="47"/>
      <c r="J25" s="64"/>
      <c r="K25" s="64"/>
      <c r="L25" s="64"/>
    </row>
    <row r="26" spans="1:12" ht="15.95" customHeight="1">
      <c r="A26" s="46">
        <v>21</v>
      </c>
      <c r="B26" s="89" t="s">
        <v>187</v>
      </c>
      <c r="C26" s="101">
        <f t="shared" ref="C26:I26" si="0">SUM(C6:C25)</f>
        <v>0</v>
      </c>
      <c r="D26" s="101">
        <f t="shared" si="0"/>
        <v>0</v>
      </c>
      <c r="E26" s="101">
        <f t="shared" si="0"/>
        <v>0</v>
      </c>
      <c r="F26" s="101">
        <f t="shared" si="0"/>
        <v>0</v>
      </c>
      <c r="G26" s="101">
        <f t="shared" si="0"/>
        <v>0</v>
      </c>
      <c r="H26" s="101">
        <f t="shared" si="0"/>
        <v>0</v>
      </c>
      <c r="I26" s="101">
        <f t="shared" si="0"/>
        <v>0</v>
      </c>
    </row>
    <row r="27" spans="1:12" s="184" customFormat="1" ht="15.95" customHeight="1">
      <c r="A27" s="46">
        <v>22</v>
      </c>
      <c r="B27" s="57" t="s">
        <v>52</v>
      </c>
      <c r="C27" s="134"/>
      <c r="D27" s="134"/>
      <c r="E27" s="134"/>
      <c r="F27" s="134"/>
      <c r="G27" s="134"/>
      <c r="H27" s="134"/>
      <c r="I27" s="134"/>
    </row>
    <row r="28" spans="1:12" s="184" customFormat="1" ht="15.95" customHeight="1">
      <c r="A28" s="46">
        <v>23</v>
      </c>
      <c r="B28" s="57" t="s">
        <v>70</v>
      </c>
      <c r="C28" s="134"/>
      <c r="D28" s="134"/>
      <c r="E28" s="134"/>
      <c r="F28" s="134"/>
      <c r="G28" s="134"/>
      <c r="H28" s="134"/>
      <c r="I28" s="134"/>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4" firstPageNumber="16" orientation="portrait" useFirstPageNumber="1" r:id="rId1"/>
  <headerFooter>
    <oddFooter>&amp;C&amp;L1477C065</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5"/>
  <cols>
    <col min="1" max="1" width="5.7109375" style="80" customWidth="1"/>
    <col min="2" max="2" width="20" style="4" customWidth="1"/>
    <col min="3" max="3" width="50.7109375" style="4" customWidth="1"/>
    <col min="4" max="4" width="10.7109375" style="4" customWidth="1"/>
    <col min="5" max="12" width="12.7109375" style="4" customWidth="1"/>
    <col min="13" max="16384" width="9.140625" style="4"/>
  </cols>
  <sheetData>
    <row r="1" spans="1:12" s="185"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6"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t="shared" ref="D6:L6" si="0">SUM(D7:D11)</f>
        <v>0</v>
      </c>
      <c r="E6" s="106">
        <f t="shared" si="0"/>
        <v>0</v>
      </c>
      <c r="F6" s="106">
        <f t="shared" si="0"/>
        <v>0</v>
      </c>
      <c r="G6" s="106">
        <f t="shared" si="0"/>
        <v>0</v>
      </c>
      <c r="H6" s="106">
        <f t="shared" si="0"/>
        <v>0</v>
      </c>
      <c r="I6" s="106">
        <f t="shared" si="0"/>
        <v>0</v>
      </c>
      <c r="J6" s="106">
        <f t="shared" si="0"/>
        <v>0</v>
      </c>
      <c r="K6" s="106">
        <f t="shared" si="0"/>
        <v>0</v>
      </c>
      <c r="L6" s="106">
        <f t="shared" si="0"/>
        <v>0</v>
      </c>
    </row>
    <row r="7" spans="1:12" ht="63.95" customHeight="1">
      <c r="A7" s="91">
        <v>2</v>
      </c>
      <c r="B7" s="337" t="s">
        <v>74</v>
      </c>
      <c r="C7" s="338"/>
      <c r="D7" s="102"/>
      <c r="E7" s="103"/>
      <c r="F7" s="103"/>
      <c r="G7" s="103"/>
      <c r="H7" s="103"/>
      <c r="I7" s="103"/>
      <c r="J7" s="103"/>
      <c r="K7" s="103"/>
      <c r="L7" s="103"/>
    </row>
    <row r="8" spans="1:12" ht="36" customHeight="1">
      <c r="A8" s="91">
        <v>3</v>
      </c>
      <c r="B8" s="368" t="s">
        <v>75</v>
      </c>
      <c r="C8" s="369"/>
      <c r="D8" s="102"/>
      <c r="E8" s="103"/>
      <c r="F8" s="103"/>
      <c r="G8" s="103"/>
      <c r="H8" s="103"/>
      <c r="I8" s="103"/>
      <c r="J8" s="103"/>
      <c r="K8" s="103"/>
      <c r="L8" s="103"/>
    </row>
    <row r="9" spans="1:12" ht="50.1" customHeight="1">
      <c r="A9" s="91">
        <v>4</v>
      </c>
      <c r="B9" s="339" t="s">
        <v>197</v>
      </c>
      <c r="C9" s="340"/>
      <c r="D9" s="102"/>
      <c r="E9" s="103"/>
      <c r="F9" s="103"/>
      <c r="G9" s="103"/>
      <c r="H9" s="103"/>
      <c r="I9" s="103"/>
      <c r="J9" s="103"/>
      <c r="K9" s="103"/>
      <c r="L9" s="103"/>
    </row>
    <row r="10" spans="1:12" ht="50.1" customHeight="1">
      <c r="A10" s="91">
        <v>5</v>
      </c>
      <c r="B10" s="337" t="s">
        <v>199</v>
      </c>
      <c r="C10" s="338"/>
      <c r="D10" s="102"/>
      <c r="E10" s="103"/>
      <c r="F10" s="103"/>
      <c r="G10" s="103"/>
      <c r="H10" s="103"/>
      <c r="I10" s="103"/>
      <c r="J10" s="103"/>
      <c r="K10" s="103"/>
      <c r="L10" s="103"/>
    </row>
    <row r="11" spans="1:12" ht="50.1" customHeight="1">
      <c r="A11" s="92">
        <v>6</v>
      </c>
      <c r="B11" s="345" t="s">
        <v>198</v>
      </c>
      <c r="C11" s="345"/>
      <c r="D11" s="102"/>
      <c r="E11" s="103"/>
      <c r="F11" s="103"/>
      <c r="G11" s="103"/>
      <c r="H11" s="103"/>
      <c r="I11" s="103"/>
      <c r="J11" s="103"/>
      <c r="K11" s="103"/>
      <c r="L11" s="103"/>
    </row>
    <row r="12" spans="1:12" ht="7.5" customHeight="1">
      <c r="B12" s="361" t="s">
        <v>128</v>
      </c>
      <c r="C12" s="20"/>
      <c r="D12" s="20"/>
      <c r="E12" s="20"/>
      <c r="F12" s="19"/>
      <c r="G12" s="19"/>
      <c r="H12" s="29"/>
      <c r="I12" s="29"/>
      <c r="J12" s="29"/>
      <c r="K12" s="29"/>
      <c r="L12" s="29"/>
    </row>
    <row r="13" spans="1:12" ht="6.75" customHeight="1">
      <c r="B13" s="361"/>
      <c r="C13" s="20"/>
      <c r="D13" s="20"/>
      <c r="E13" s="21"/>
      <c r="F13" s="30"/>
      <c r="G13" s="370"/>
      <c r="H13" s="370"/>
      <c r="I13" s="29"/>
      <c r="J13" s="29"/>
      <c r="K13" s="29"/>
      <c r="L13" s="29"/>
    </row>
    <row r="14" spans="1:12" ht="15" customHeight="1">
      <c r="B14" s="361"/>
      <c r="C14" s="29"/>
      <c r="D14" s="104" t="s">
        <v>124</v>
      </c>
      <c r="E14" s="341" t="s">
        <v>1089</v>
      </c>
      <c r="F14" s="342"/>
      <c r="G14" s="342"/>
      <c r="H14" s="31"/>
      <c r="I14" s="29"/>
      <c r="J14" s="29"/>
      <c r="K14" s="29"/>
      <c r="L14" s="29"/>
    </row>
    <row r="15" spans="1:12" ht="17.25" customHeight="1">
      <c r="B15" s="13"/>
      <c r="C15" s="32" t="s">
        <v>78</v>
      </c>
      <c r="D15" s="14"/>
      <c r="E15" s="343" t="s">
        <v>79</v>
      </c>
      <c r="F15" s="343"/>
      <c r="G15" s="343"/>
      <c r="H15" s="33" t="s">
        <v>124</v>
      </c>
      <c r="I15" s="29"/>
      <c r="J15" s="29"/>
      <c r="K15" s="29"/>
      <c r="L15" s="29"/>
    </row>
    <row r="16" spans="1:12" ht="30" customHeight="1">
      <c r="B16" s="24" t="s">
        <v>122</v>
      </c>
      <c r="C16" s="12"/>
      <c r="D16" s="34"/>
      <c r="E16" s="341" t="s">
        <v>1090</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70" firstPageNumber="17" orientation="landscape" useFirstPageNumber="1" r:id="rId1"/>
  <headerFooter>
    <oddFooter>&amp;C&amp;L1477C065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Зубенко АВ</cp:lastModifiedBy>
  <cp:lastPrinted>2023-05-08T11:42:27Z</cp:lastPrinted>
  <dcterms:created xsi:type="dcterms:W3CDTF">2015-09-09T11:45:10Z</dcterms:created>
  <dcterms:modified xsi:type="dcterms:W3CDTF">2024-01-30T12:49:46Z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1-к_00393_4.2023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82599780</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