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E46"/>
  <c r="F16"/>
  <c r="G16"/>
  <c r="H16"/>
  <c r="I16"/>
  <c r="I46"/>
  <c r="J16"/>
  <c r="K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H46"/>
  <c r="D9" i="22"/>
  <c r="G46" i="15"/>
  <c r="K45"/>
  <c r="K46"/>
  <c r="J45"/>
  <c r="J46"/>
  <c r="I45"/>
  <c r="H45"/>
  <c r="G45"/>
  <c r="F45"/>
  <c r="L45"/>
  <c r="E45"/>
  <c r="F46"/>
  <c r="D8" i="22"/>
  <c r="D10"/>
  <c r="L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<sst xmlns="http://schemas.openxmlformats.org/spreadsheetml/2006/main" count="295" uniqueCount="222">
  <si>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</si>
  <si>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</si>
  <si>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</si>
  <si>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</si>
  <si>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</si>
  <si>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</si>
  <si>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</si>
  <si>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</si>
  <si>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</si>
  <si>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</si>
  <si>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</si>
  <si>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</si>
  <si>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</si>
  <si>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</si>
  <si>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</si>
  <si>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</si>
  <si>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</si>
  <si>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</si>
  <si>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</si>
  <si>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</si>
  <si>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</si>
  <si>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</si>
  <si>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</si>
  <si>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</si>
  <si>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</si>
  <si>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</si>
  <si>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</si>
  <si>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</si>
  <si>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</si>
  <si>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</si>
  <si>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</si>
  <si>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</si>
  <si>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</si>
  <si>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</si>
  <si>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</si>
  <si>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</si>
  <si>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</si>
  <si>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</si>
  <si>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</si>
  <si>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</si>
  <si>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</si>
  <si>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</si>
  <si>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</si>
  <si>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</si>
  <si>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</si>
  <si>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</si>
  <si>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</si>
  <si>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</si>
  <si>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</si>
  <si>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</si>
  <si>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</si>
  <si>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</si>
  <si>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</si>
  <si>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</si>
  <si>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</si>
  <si>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</si>
  <si>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</si>
  <si>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</si>
  <si>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</si>
  <si>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</si>
  <si>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</si>
  <si>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</si>
  <si>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</si>
  <si>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</si>
  <si>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</si>
  <si>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</si>
  <si>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</si>
  <si>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</si>
  <si>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</si>
  <si>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</si>
  <si>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</si>
  <si>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</si>
  <si>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</si>
  <si>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</si>
  <si>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</si>
  <si>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</si>
  <si>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</si>
  <si>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</si>
  <si>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</si>
  <si>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</si>
  <si>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</si>
  <si>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</si>
  <si>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</si>
  <si>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</si>
  <si>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</si>
  <si>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</si>
  <si>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</si>
  <si>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</si>
  <si>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</si>
  <si>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</si>
  <si>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</si>
  <si>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</si>
  <si>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</si>
  <si>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</si>
  <si>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</si>
  <si>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</si>
  <si>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</si>
  <si>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</si>
  <si>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</si>
  <si>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</si>
  <si>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</si>
  <si>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</si>
  <si>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</si>
  <si>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</si>
  <si>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</si>
  <si>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</si>
  <si>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</si>
  <si>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</si>
  <si>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</si>
  <si>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</si>
  <si>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</si>
  <si>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</si>
  <si>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</si>
  <si>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</si>
  <si>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</si>
  <si>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</si>
  <si>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</si>
  <si>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</si>
  <si>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</si>
  <si>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</si>
  <si>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</si>
  <si>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</si>
  <si>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</si>
  <si>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</si>
  <si>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</si>
  <si>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</si>
  <si>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</si>
  <si>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</si>
  <si>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</si>
  <si>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</si>
  <si>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</si>
  <si>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</si>
  <si>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</si>
  <si>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</si>
  <si>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</si>
  <si>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</si>
  <si>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</si>
  <si>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</si>
  <si>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</si>
  <si>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</si>
  <si>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</si>
  <si>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</si>
  <si>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</si>
  <si>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</si>
  <si>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</si>
  <si>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</si>
  <si>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</si>
  <si>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</si>
  <si>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</si>
  <si>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</si>
  <si>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</si>
  <si>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</si>
  <si>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</si>
  <si>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</si>
  <si>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</si>
  <si>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</si>
  <si>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</si>
  <si>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</si>
  <si>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</si>
  <si>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</si>
  <si>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</si>
  <si>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</si>
  <si>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</si>
  <si>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</si>
  <si>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</si>
  <si>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</si>
  <si>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</si>
  <si>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</si>
  <si>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</si>
  <si>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</si>
  <si>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</si>
  <si>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</si>
  <si>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</si>
  <si>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</si>
  <si>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</si>
  <si>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</si>
  <si>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</si>
  <si>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</si>
  <si>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</si>
  <si>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</si>
  <si>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</si>
  <si>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</si>
  <si>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</si>
  <si>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</si>
  <si>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</si>
  <si>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</si>
  <si>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</si>
  <si>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</si>
  <si>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</si>
  <si>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</si>
  <si>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</si>
  <si>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</si>
  <si>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</si>
  <si>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</si>
  <si>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</si>
  <si>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</si>
  <si>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</si>
  <si>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</si>
  <si>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</si>
  <si>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</si>
  <si>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</si>
  <si>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</si>
  <si>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</si>
  <si>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</si>
  <si>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</si>
  <si>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</si>
  <si>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</si>
  <si>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</si>
  <si>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</si>
  <si>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</si>
  <si>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</si>
  <si>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</si>
  <si>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</si>
  <si>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</si>
  <si>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</si>
  <si>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</si>
  <si>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</si>
  <si>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</si>
  <si>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</si>
  <si>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</si>
  <si>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</si>
  <si>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6 жовтня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</si>
</sst>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&amp;C&amp;L8A89E9EB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75</v>
      </c>
      <c r="F6" s="103">
        <v>34</v>
      </c>
      <c r="G6" s="103"/>
      <c r="H6" s="103">
        <v>28</v>
      </c>
      <c r="I6" s="121" t="s">
        <v>210</v>
      </c>
      <c r="J6" s="103">
        <v>47</v>
      </c>
      <c r="K6" s="84">
        <v>22</v>
      </c>
      <c r="L6" s="91">
        <f t="shared" ref="L6:L46" si="0">E6-F6</f>
        <v>41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4</v>
      </c>
      <c r="F7" s="103">
        <v>4</v>
      </c>
      <c r="G7" s="103"/>
      <c r="H7" s="103">
        <v>4</v>
      </c>
      <c r="I7" s="103">
        <v>3</v>
      </c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25</v>
      </c>
      <c r="F9" s="103">
        <v>21</v>
      </c>
      <c r="G9" s="103"/>
      <c r="H9" s="85">
        <v>17</v>
      </c>
      <c r="I9" s="103">
        <v>11</v>
      </c>
      <c r="J9" s="103">
        <v>8</v>
      </c>
      <c r="K9" s="84"/>
      <c r="L9" s="91">
        <f t="shared" si="0"/>
        <v>4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 t="shared" si="0"/>
        <v>1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105</v>
      </c>
      <c r="F16" s="84">
        <f t="shared" si="1"/>
        <v>59</v>
      </c>
      <c r="G16" s="84">
        <f t="shared" si="1"/>
        <v>0</v>
      </c>
      <c r="H16" s="84">
        <f t="shared" si="1"/>
        <v>50</v>
      </c>
      <c r="I16" s="84">
        <f t="shared" si="1"/>
        <v>15</v>
      </c>
      <c r="J16" s="84">
        <f t="shared" si="1"/>
        <v>55</v>
      </c>
      <c r="K16" s="84">
        <f t="shared" si="1"/>
        <v>22</v>
      </c>
      <c r="L16" s="91">
        <f t="shared" si="0"/>
        <v>46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7</v>
      </c>
      <c r="I17" s="84">
        <v>5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11</v>
      </c>
      <c r="F18" s="84">
        <v>5</v>
      </c>
      <c r="G18" s="84"/>
      <c r="H18" s="84">
        <v>9</v>
      </c>
      <c r="I18" s="84">
        <v>3</v>
      </c>
      <c r="J18" s="84">
        <v>2</v>
      </c>
      <c r="K18" s="84"/>
      <c r="L18" s="91">
        <f t="shared" si="0"/>
        <v>6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13</v>
      </c>
      <c r="F25" s="94">
        <v>7</v>
      </c>
      <c r="G25" s="94"/>
      <c r="H25" s="94">
        <v>11</v>
      </c>
      <c r="I25" s="94">
        <v>3</v>
      </c>
      <c r="J25" s="94">
        <v>2</v>
      </c>
      <c r="K25" s="94"/>
      <c r="L25" s="91">
        <f t="shared" si="0"/>
        <v>6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68</v>
      </c>
      <c r="F26" s="84">
        <v>57</v>
      </c>
      <c r="G26" s="84"/>
      <c r="H26" s="84">
        <v>63</v>
      </c>
      <c r="I26" s="84">
        <v>48</v>
      </c>
      <c r="J26" s="84">
        <v>5</v>
      </c>
      <c r="K26" s="84"/>
      <c r="L26" s="91">
        <f t="shared" si="0"/>
        <v>11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140</v>
      </c>
      <c r="F28" s="84">
        <v>129</v>
      </c>
      <c r="G28" s="84"/>
      <c r="H28" s="84">
        <v>127</v>
      </c>
      <c r="I28" s="84">
        <v>107</v>
      </c>
      <c r="J28" s="84">
        <v>13</v>
      </c>
      <c r="K28" s="84">
        <v>1</v>
      </c>
      <c r="L28" s="91">
        <f t="shared" si="0"/>
        <v>11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183</v>
      </c>
      <c r="F29" s="84">
        <v>107</v>
      </c>
      <c r="G29" s="84"/>
      <c r="H29" s="84">
        <v>124</v>
      </c>
      <c r="I29" s="84">
        <v>98</v>
      </c>
      <c r="J29" s="84">
        <v>59</v>
      </c>
      <c r="K29" s="84">
        <v>6</v>
      </c>
      <c r="L29" s="91">
        <f t="shared" si="0"/>
        <v>76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33</v>
      </c>
      <c r="F30" s="84">
        <v>33</v>
      </c>
      <c r="G30" s="84"/>
      <c r="H30" s="84">
        <v>31</v>
      </c>
      <c r="I30" s="84">
        <v>27</v>
      </c>
      <c r="J30" s="84">
        <v>2</v>
      </c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33</v>
      </c>
      <c r="F31" s="84">
        <v>27</v>
      </c>
      <c r="G31" s="84"/>
      <c r="H31" s="84">
        <v>17</v>
      </c>
      <c r="I31" s="84">
        <v>16</v>
      </c>
      <c r="J31" s="84">
        <v>16</v>
      </c>
      <c r="K31" s="84"/>
      <c r="L31" s="91">
        <f t="shared" si="0"/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</v>
      </c>
      <c r="F37" s="84">
        <v>5</v>
      </c>
      <c r="G37" s="84"/>
      <c r="H37" s="84">
        <v>6</v>
      </c>
      <c r="I37" s="84">
        <v>5</v>
      </c>
      <c r="J37" s="84">
        <v>2</v>
      </c>
      <c r="K37" s="84"/>
      <c r="L37" s="91">
        <f t="shared" si="0"/>
        <v>3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335</v>
      </c>
      <c r="F40" s="94">
        <v>238</v>
      </c>
      <c r="G40" s="94"/>
      <c r="H40" s="94">
        <v>237</v>
      </c>
      <c r="I40" s="94">
        <v>170</v>
      </c>
      <c r="J40" s="94">
        <v>98</v>
      </c>
      <c r="K40" s="94">
        <v>7</v>
      </c>
      <c r="L40" s="91">
        <f t="shared" si="0"/>
        <v>97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195</v>
      </c>
      <c r="F41" s="84">
        <v>176</v>
      </c>
      <c r="G41" s="84"/>
      <c r="H41" s="84">
        <v>133</v>
      </c>
      <c r="I41" s="121" t="s">
        <v>210</v>
      </c>
      <c r="J41" s="84">
        <v>62</v>
      </c>
      <c r="K41" s="84"/>
      <c r="L41" s="91">
        <f t="shared" si="0"/>
        <v>19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9</v>
      </c>
      <c r="F42" s="84">
        <v>9</v>
      </c>
      <c r="G42" s="84"/>
      <c r="H42" s="84">
        <v>9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198</v>
      </c>
      <c r="F45" s="84">
        <f t="shared" ref="F45:K45" si="2">F41+F43+F44</f>
        <v>179</v>
      </c>
      <c r="G45" s="84">
        <f t="shared" si="2"/>
        <v>0</v>
      </c>
      <c r="H45" s="84">
        <f t="shared" si="2"/>
        <v>136</v>
      </c>
      <c r="I45" s="84">
        <f>I43+I44</f>
        <v>3</v>
      </c>
      <c r="J45" s="84">
        <f t="shared" si="2"/>
        <v>62</v>
      </c>
      <c r="K45" s="84">
        <f t="shared" si="2"/>
        <v>0</v>
      </c>
      <c r="L45" s="91">
        <f t="shared" si="0"/>
        <v>19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651</v>
      </c>
      <c r="F46" s="84">
        <f t="shared" si="3"/>
        <v>483</v>
      </c>
      <c r="G46" s="84">
        <f t="shared" si="3"/>
        <v>0</v>
      </c>
      <c r="H46" s="84">
        <f t="shared" si="3"/>
        <v>434</v>
      </c>
      <c r="I46" s="84">
        <f t="shared" si="3"/>
        <v>191</v>
      </c>
      <c r="J46" s="84">
        <f t="shared" si="3"/>
        <v>217</v>
      </c>
      <c r="K46" s="84">
        <f t="shared" si="3"/>
        <v>29</v>
      </c>
      <c r="L46" s="91">
        <f t="shared" si="0"/>
        <v>168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&amp;R2&amp;C&amp;R2&amp;L8A89E9EB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18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24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&amp;R3&amp;C&amp;R3&amp;L8A89E9EB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28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19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45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58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80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72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198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137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2791850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756693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26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323</v>
      </c>
      <c r="F58" s="109">
        <f>F59+F62+F63+F64</f>
        <v>97</v>
      </c>
      <c r="G58" s="109">
        <f>G59+G62+G63+G64</f>
        <v>10</v>
      </c>
      <c r="H58" s="109">
        <f>H59+H62+H63+H64</f>
        <v>3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26</v>
      </c>
      <c r="F59" s="94">
        <v>16</v>
      </c>
      <c r="G59" s="94">
        <v>6</v>
      </c>
      <c r="H59" s="94">
        <v>2</v>
      </c>
      <c r="I59" s="94"/>
    </row>
    <row r="60" spans="1:9" ht="13.5" customHeight="1">
      <c r="A60" s="249" t="s">
        <v>203</v>
      </c>
      <c r="B60" s="250"/>
      <c r="C60" s="250"/>
      <c r="D60" s="251"/>
      <c r="E60" s="86">
        <v>9</v>
      </c>
      <c r="F60" s="86">
        <v>11</v>
      </c>
      <c r="G60" s="86">
        <v>6</v>
      </c>
      <c r="H60" s="86">
        <v>2</v>
      </c>
      <c r="I60" s="86"/>
    </row>
    <row r="61" spans="1:9" ht="13.5" customHeight="1">
      <c r="A61" s="249" t="s">
        <v>204</v>
      </c>
      <c r="B61" s="250"/>
      <c r="C61" s="250"/>
      <c r="D61" s="251"/>
      <c r="E61" s="86">
        <v>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6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158</v>
      </c>
      <c r="F63" s="84">
        <v>73</v>
      </c>
      <c r="G63" s="84">
        <v>4</v>
      </c>
      <c r="H63" s="84">
        <v>1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134</v>
      </c>
      <c r="F64" s="84">
        <v>2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208</v>
      </c>
      <c r="G68" s="115">
        <v>1145794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95</v>
      </c>
      <c r="G69" s="117">
        <v>815293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113</v>
      </c>
      <c r="G70" s="117">
        <v>330501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61</v>
      </c>
      <c r="G71" s="115">
        <v>25943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&amp;R4&amp;C&amp;R4&amp;L8A89E9EB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13.364055299539171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7.1428571428571432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89.85507246376811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217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325.5</v>
      </c>
    </row>
    <row r="11" spans="1:4" ht="16.5" customHeight="1">
      <c r="A11" s="223" t="s">
        <v>62</v>
      </c>
      <c r="B11" s="225"/>
      <c r="C11" s="10">
        <v>9</v>
      </c>
      <c r="D11" s="84">
        <v>80</v>
      </c>
    </row>
    <row r="12" spans="1:4" ht="16.5" customHeight="1">
      <c r="A12" s="252" t="s">
        <v>103</v>
      </c>
      <c r="B12" s="252"/>
      <c r="C12" s="10">
        <v>10</v>
      </c>
      <c r="D12" s="84">
        <v>164</v>
      </c>
    </row>
    <row r="13" spans="1:4" ht="16.5" customHeight="1">
      <c r="A13" s="249" t="s">
        <v>203</v>
      </c>
      <c r="B13" s="251"/>
      <c r="C13" s="10">
        <v>11</v>
      </c>
      <c r="D13" s="94">
        <v>243</v>
      </c>
    </row>
    <row r="14" spans="1:4" ht="16.5" customHeight="1">
      <c r="A14" s="249" t="s">
        <v>204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157</v>
      </c>
    </row>
    <row r="16" spans="1:4" ht="16.5" customHeight="1">
      <c r="A16" s="252" t="s">
        <v>104</v>
      </c>
      <c r="B16" s="252"/>
      <c r="C16" s="10">
        <v>14</v>
      </c>
      <c r="D16" s="84">
        <v>89</v>
      </c>
    </row>
    <row r="17" spans="1:7" ht="16.5" customHeight="1">
      <c r="A17" s="252" t="s">
        <v>108</v>
      </c>
      <c r="B17" s="252"/>
      <c r="C17" s="10">
        <v>15</v>
      </c>
      <c r="D17" s="84">
        <v>27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219</v>
      </c>
      <c r="D26" s="337"/>
    </row>
    <row r="27" spans="1:7">
      <c r="A27" s="62" t="s">
        <v>101</v>
      </c>
      <c r="B27" s="83"/>
      <c r="C27" s="337" t="s">
        <v>220</v>
      </c>
      <c r="D27" s="337"/>
    </row>
    <row r="28" spans="1:7" ht="15.75" customHeight="1"/>
    <row r="29" spans="1:7" ht="12.75" customHeight="1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&amp;R5&amp;C&amp;R5&amp;L8A89E9EB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2021-09-02T06:14:55Z</cp:lastPrinted>
  <dcterms:created xsi:type="dcterms:W3CDTF">2004-04-20T14:33:35Z</dcterms:created>
  <dcterms:modified xsi:type="dcterms:W3CDTF">2021-10-19T06:49:42Z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073799FF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