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L6" i="3"/>
  <c r="L56"/>
  <c r="C21"/>
  <c r="C6"/>
  <c r="C56"/>
  <c r="D21"/>
  <c r="D6"/>
  <c r="E21"/>
  <c r="E6"/>
  <c r="E56"/>
  <c r="F21"/>
  <c r="F6"/>
  <c r="F56"/>
  <c r="G21"/>
  <c r="G6"/>
  <c r="G56"/>
  <c r="H21"/>
  <c r="H6"/>
  <c r="H56"/>
  <c r="I21"/>
  <c r="I6"/>
  <c r="I56"/>
  <c r="J21"/>
  <c r="J6"/>
  <c r="J56"/>
  <c r="K21"/>
  <c r="K6"/>
  <c r="K56"/>
  <c r="L21"/>
  <c r="C28"/>
  <c r="D28"/>
  <c r="E28"/>
  <c r="F28"/>
  <c r="G28"/>
  <c r="H28"/>
  <c r="I28"/>
  <c r="J28"/>
  <c r="K28"/>
  <c r="L28"/>
  <c r="F39"/>
  <c r="G39"/>
  <c r="H39"/>
  <c r="L39"/>
  <c r="C40"/>
  <c r="C39"/>
  <c r="D40"/>
  <c r="D39"/>
  <c r="E40"/>
  <c r="E39"/>
  <c r="F40"/>
  <c r="G40"/>
  <c r="H40"/>
  <c r="I40"/>
  <c r="I39"/>
  <c r="J40"/>
  <c r="J39"/>
  <c r="K40"/>
  <c r="K39"/>
  <c r="L40"/>
  <c r="C50"/>
  <c r="D50"/>
  <c r="E50"/>
  <c r="F50"/>
  <c r="G50"/>
  <c r="H50"/>
  <c r="I50"/>
  <c r="J50"/>
  <c r="K50"/>
  <c r="L50"/>
  <c r="D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<sst xmlns="http://schemas.openxmlformats.org/spreadsheetml/2006/main" count="154" uniqueCount="129">
  <si>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</si>
  <si>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</si>
  <si>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</si>
  <si>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</si>
  <si>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</si>
  <si>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</si>
  <si>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</si>
  <si>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</si>
  <si>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</si>
  <si>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</si>
  <si>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</si>
  <si>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</si>
  <si>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</si>
  <si>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</si>
  <si>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</si>
  <si>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</si>
  <si>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</si>
  <si>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</si>
  <si>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</si>
  <si>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</si>
  <si>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</si>
  <si>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</si>
  <si>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</si>
  <si>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</si>
  <si>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</si>
  <si>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</si>
  <si>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</si>
  <si>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</si>
  <si>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</si>
  <si>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</si>
  <si>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</si>
  <si>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</si>
  <si>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</si>
  <si>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</si>
  <si>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</si>
  <si>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</si>
  <si>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</si>
  <si>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</si>
  <si>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</si>
  <si>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</si>
  <si>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</si>
  <si>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</si>
  <si>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</si>
  <si>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</si>
  <si>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</si>
  <si>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</si>
  <si>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</si>
  <si>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</si>
  <si>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</si>
  <si>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</si>
  <si>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</si>
  <si>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</si>
  <si>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</si>
  <si>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</si>
  <si>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</si>
  <si>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</si>
  <si>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</si>
  <si>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</si>
  <si>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</si>
  <si>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</si>
  <si>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</si>
  <si>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</si>
  <si>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</si>
  <si>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</si>
  <si>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</si>
  <si>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</si>
  <si>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</si>
  <si>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</si>
  <si>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</si>
  <si>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</si>
  <si>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</si>
  <si>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</si>
  <si>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</si>
  <si>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</si>
  <si>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</si>
  <si>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</si>
  <si>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</si>
  <si>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</si>
  <si>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</si>
  <si>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</si>
  <si>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</si>
  <si>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</si>
  <si>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</si>
  <si>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</si>
  <si>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</si>
  <si>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</si>
  <si>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</si>
  <si>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</si>
  <si>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</si>
  <si>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</si>
  <si>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</si>
  <si>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</si>
  <si>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</si>
  <si>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</si>
  <si>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</si>
  <si>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</si>
  <si>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</si>
  <si>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</si>
  <si>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</si>
  <si>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</si>
  <si>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</si>
  <si>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</si>
  <si>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</si>
  <si>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</si>
  <si>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</si>
  <si>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</si>
  <si>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</si>
  <si>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</si>
  <si>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</si>
  <si>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</si>
  <si>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</si>
  <si>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</si>
  <si>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</si>
  <si>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</si>
  <si>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</si>
  <si>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</si>
  <si>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</si>
  <si>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</si>
  <si>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</si>
  <si>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</si>
  <si>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</si>
  <si>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</si>
  <si>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</si>
  <si>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</si>
  <si>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</si>
  <si>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</si>
  <si>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2-02-56</t>
  </si>
  <si>
    <t>zast_kerap@ng.kr.court.gov.ua</t>
  </si>
  <si>
    <t>6 жовтня 2020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</si>
</sst>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&amp;C&amp;L3C876F07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205</v>
      </c>
      <c r="D6" s="96">
        <f t="shared" si="0"/>
        <v>229274.62000000002</v>
      </c>
      <c r="E6" s="96">
        <f t="shared" si="0"/>
        <v>170</v>
      </c>
      <c r="F6" s="96">
        <f t="shared" si="0"/>
        <v>227538.59</v>
      </c>
      <c r="G6" s="96">
        <f t="shared" si="0"/>
        <v>0</v>
      </c>
      <c r="H6" s="96">
        <f t="shared" si="0"/>
        <v>0</v>
      </c>
      <c r="I6" s="96">
        <f t="shared" si="0"/>
        <v>3</v>
      </c>
      <c r="J6" s="96">
        <f t="shared" si="0"/>
        <v>1261.2</v>
      </c>
      <c r="K6" s="96">
        <f t="shared" si="0"/>
        <v>31</v>
      </c>
      <c r="L6" s="96">
        <f t="shared" si="0"/>
        <v>10299.799999999999</v>
      </c>
    </row>
    <row r="7" spans="1:12" ht="16.5" customHeight="1">
      <c r="A7" s="87">
        <v>2</v>
      </c>
      <c r="B7" s="90" t="s">
        <v>74</v>
      </c>
      <c r="C7" s="97">
        <v>83</v>
      </c>
      <c r="D7" s="97">
        <v>160329.01999999999</v>
      </c>
      <c r="E7" s="97">
        <v>78</v>
      </c>
      <c r="F7" s="97">
        <v>155353.79</v>
      </c>
      <c r="G7" s="97"/>
      <c r="H7" s="97"/>
      <c r="I7" s="97">
        <v>2</v>
      </c>
      <c r="J7" s="97">
        <v>1051</v>
      </c>
      <c r="K7" s="97">
        <v>1</v>
      </c>
      <c r="L7" s="97">
        <v>840.8</v>
      </c>
    </row>
    <row r="8" spans="1:12" ht="16.5" customHeight="1">
      <c r="A8" s="87">
        <v>3</v>
      </c>
      <c r="B8" s="91" t="s">
        <v>75</v>
      </c>
      <c r="C8" s="97">
        <v>69</v>
      </c>
      <c r="D8" s="97">
        <v>145043.74</v>
      </c>
      <c r="E8" s="97">
        <v>67</v>
      </c>
      <c r="F8" s="97">
        <v>144669.39000000001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15285.28</v>
      </c>
      <c r="E9" s="97">
        <v>11</v>
      </c>
      <c r="F9" s="97">
        <v>10684.4</v>
      </c>
      <c r="G9" s="97"/>
      <c r="H9" s="97"/>
      <c r="I9" s="97">
        <v>2</v>
      </c>
      <c r="J9" s="97">
        <v>1051</v>
      </c>
      <c r="K9" s="97">
        <v>1</v>
      </c>
      <c r="L9" s="97">
        <v>840.8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26485.200000000001</v>
      </c>
      <c r="E10" s="97">
        <v>19</v>
      </c>
      <c r="F10" s="97">
        <v>33632</v>
      </c>
      <c r="G10" s="97"/>
      <c r="H10" s="97"/>
      <c r="I10" s="97"/>
      <c r="J10" s="97"/>
      <c r="K10" s="97">
        <v>5</v>
      </c>
      <c r="L10" s="97">
        <v>4204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21020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19</v>
      </c>
      <c r="D12" s="97">
        <v>15975.2</v>
      </c>
      <c r="E12" s="97">
        <v>14</v>
      </c>
      <c r="F12" s="97">
        <v>12612</v>
      </c>
      <c r="G12" s="97"/>
      <c r="H12" s="97"/>
      <c r="I12" s="97"/>
      <c r="J12" s="97"/>
      <c r="K12" s="97">
        <v>5</v>
      </c>
      <c r="L12" s="97">
        <v>4204</v>
      </c>
    </row>
    <row r="13" spans="1:12" ht="15" customHeight="1">
      <c r="A13" s="87">
        <v>8</v>
      </c>
      <c r="B13" s="90" t="s">
        <v>18</v>
      </c>
      <c r="C13" s="97">
        <v>25</v>
      </c>
      <c r="D13" s="97">
        <v>21020</v>
      </c>
      <c r="E13" s="97">
        <v>25</v>
      </c>
      <c r="F13" s="97">
        <v>21020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</v>
      </c>
      <c r="D15" s="97">
        <v>10720.2</v>
      </c>
      <c r="E15" s="97">
        <v>24</v>
      </c>
      <c r="F15" s="97">
        <v>12401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9669.2000000000007</v>
      </c>
      <c r="E17" s="97">
        <v>23</v>
      </c>
      <c r="F17" s="97">
        <v>11350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48</v>
      </c>
      <c r="D18" s="97">
        <v>10089.6</v>
      </c>
      <c r="E18" s="97">
        <v>23</v>
      </c>
      <c r="F18" s="97">
        <v>4816.5</v>
      </c>
      <c r="G18" s="97"/>
      <c r="H18" s="97"/>
      <c r="I18" s="97">
        <v>1</v>
      </c>
      <c r="J18" s="97">
        <v>210.2</v>
      </c>
      <c r="K18" s="97">
        <v>25</v>
      </c>
      <c r="L18" s="97">
        <v>5255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630.6</v>
      </c>
      <c r="E24" s="97">
        <v>1</v>
      </c>
      <c r="F24" s="97">
        <v>315.3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3363.2</v>
      </c>
      <c r="E39" s="96">
        <f t="shared" si="3"/>
        <v>3</v>
      </c>
      <c r="F39" s="96">
        <f t="shared" si="3"/>
        <v>1261.2</v>
      </c>
      <c r="G39" s="96">
        <f t="shared" si="3"/>
        <v>1</v>
      </c>
      <c r="H39" s="96">
        <f t="shared" si="3"/>
        <v>420.4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3363.2</v>
      </c>
      <c r="E40" s="97">
        <f t="shared" si="4"/>
        <v>3</v>
      </c>
      <c r="F40" s="97">
        <f t="shared" si="4"/>
        <v>1261.2</v>
      </c>
      <c r="G40" s="97">
        <f t="shared" si="4"/>
        <v>1</v>
      </c>
      <c r="H40" s="97">
        <f t="shared" si="4"/>
        <v>420.4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3</v>
      </c>
      <c r="F44" s="97">
        <v>1261.2</v>
      </c>
      <c r="G44" s="97">
        <v>1</v>
      </c>
      <c r="H44" s="97">
        <v>420.4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3</v>
      </c>
      <c r="F46" s="97">
        <v>1261.2</v>
      </c>
      <c r="G46" s="97">
        <v>1</v>
      </c>
      <c r="H46" s="97">
        <v>420.4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88.3</v>
      </c>
      <c r="E50" s="96">
        <f t="shared" si="5"/>
        <v>7</v>
      </c>
      <c r="F50" s="96">
        <f t="shared" si="5"/>
        <v>101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88.3</v>
      </c>
      <c r="E51" s="97">
        <v>7</v>
      </c>
      <c r="F51" s="97">
        <v>101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96</v>
      </c>
      <c r="D55" s="96">
        <v>40358.400000000103</v>
      </c>
      <c r="E55" s="96">
        <v>43</v>
      </c>
      <c r="F55" s="96">
        <v>18076.2</v>
      </c>
      <c r="G55" s="96"/>
      <c r="H55" s="96"/>
      <c r="I55" s="96">
        <v>96</v>
      </c>
      <c r="J55" s="96">
        <v>40356.200000000099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312</v>
      </c>
      <c r="D56" s="96">
        <f t="shared" si="6"/>
        <v>273084.52000000014</v>
      </c>
      <c r="E56" s="96">
        <f t="shared" si="6"/>
        <v>223</v>
      </c>
      <c r="F56" s="96">
        <f t="shared" si="6"/>
        <v>246976.99000000002</v>
      </c>
      <c r="G56" s="96">
        <f t="shared" si="6"/>
        <v>1</v>
      </c>
      <c r="H56" s="96">
        <f t="shared" si="6"/>
        <v>420.4</v>
      </c>
      <c r="I56" s="96">
        <f t="shared" si="6"/>
        <v>99</v>
      </c>
      <c r="J56" s="96">
        <f t="shared" si="6"/>
        <v>41617.400000000096</v>
      </c>
      <c r="K56" s="96">
        <f t="shared" si="6"/>
        <v>31</v>
      </c>
      <c r="L56" s="96">
        <f t="shared" si="6"/>
        <v>10299.799999999999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30.09.2020&amp;L3C876F07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31</v>
      </c>
      <c r="F4" s="93">
        <f>SUM(F5:F25)</f>
        <v>10299.799999999999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31</v>
      </c>
      <c r="F7" s="95">
        <v>10299.799999999999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01.01.2020, Кінець періоду: 30.09.2020&amp;L3C876F07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2020-11-02T06:28:27Z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5D61A6AD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